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sffo-my.sharepoint.com/personal/ari_hsf_fo/Documents/Desktop/"/>
    </mc:Choice>
  </mc:AlternateContent>
  <xr:revisionPtr revIDLastSave="12" documentId="8_{B08C3359-6D6B-4998-BFFF-357CD4041D52}" xr6:coauthVersionLast="47" xr6:coauthVersionMax="47" xr10:uidLastSave="{15FAE3B5-1571-4F3F-8CE1-ABA3B06EFF65}"/>
  <bookViews>
    <workbookView xWindow="0" yWindow="60" windowWidth="31425" windowHeight="19875" xr2:uid="{00000000-000D-0000-FFFF-FFFF00000000}"/>
  </bookViews>
  <sheets>
    <sheet name="U8 í Vestmanna" sheetId="13" r:id="rId1"/>
    <sheet name="U7 í Hoyvík" sheetId="14" r:id="rId2"/>
    <sheet name="Bólkarnir" sheetId="9" r:id="rId3"/>
    <sheet name="Tilmeldingin" sheetId="10" r:id="rId4"/>
    <sheet name="Frymlar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3" i="14" l="1"/>
  <c r="J25" i="14" s="1"/>
  <c r="H28" i="14" s="1"/>
  <c r="H23" i="14"/>
  <c r="J26" i="14" s="1"/>
  <c r="J28" i="14" s="1"/>
  <c r="F23" i="14"/>
  <c r="H26" i="14" s="1"/>
  <c r="J29" i="14" s="1"/>
  <c r="J22" i="14"/>
  <c r="H25" i="14" s="1"/>
  <c r="F28" i="14" s="1"/>
  <c r="H22" i="14"/>
  <c r="F25" i="14" s="1"/>
  <c r="F29" i="14" s="1"/>
  <c r="F22" i="14"/>
  <c r="F26" i="14" s="1"/>
  <c r="H29" i="14" s="1"/>
  <c r="A21" i="14"/>
  <c r="A20" i="14"/>
  <c r="J59" i="14"/>
  <c r="J61" i="14" s="1"/>
  <c r="H59" i="14"/>
  <c r="J64" i="14" s="1"/>
  <c r="F59" i="14"/>
  <c r="H62" i="14" s="1"/>
  <c r="J58" i="14"/>
  <c r="H58" i="14"/>
  <c r="F61" i="14" s="1"/>
  <c r="F65" i="14" s="1"/>
  <c r="F58" i="14"/>
  <c r="F62" i="14" s="1"/>
  <c r="H65" i="14" s="1"/>
  <c r="A57" i="14"/>
  <c r="A56" i="14"/>
  <c r="J45" i="14"/>
  <c r="L47" i="14" s="1"/>
  <c r="J50" i="14" s="1"/>
  <c r="H53" i="14" s="1"/>
  <c r="H45" i="14"/>
  <c r="J48" i="14" s="1"/>
  <c r="L50" i="14" s="1"/>
  <c r="J53" i="14" s="1"/>
  <c r="F45" i="14"/>
  <c r="H48" i="14" s="1"/>
  <c r="J51" i="14" s="1"/>
  <c r="L53" i="14" s="1"/>
  <c r="L44" i="14"/>
  <c r="J47" i="14" s="1"/>
  <c r="H50" i="14" s="1"/>
  <c r="F53" i="14" s="1"/>
  <c r="J44" i="14"/>
  <c r="H47" i="14" s="1"/>
  <c r="F50" i="14" s="1"/>
  <c r="F54" i="14" s="1"/>
  <c r="H44" i="14"/>
  <c r="F47" i="14" s="1"/>
  <c r="F51" i="14" s="1"/>
  <c r="H54" i="14" s="1"/>
  <c r="F44" i="14"/>
  <c r="F48" i="14" s="1"/>
  <c r="H51" i="14" s="1"/>
  <c r="J54" i="14" s="1"/>
  <c r="A43" i="14"/>
  <c r="A42" i="14"/>
  <c r="J34" i="14"/>
  <c r="J36" i="14" s="1"/>
  <c r="H39" i="14" s="1"/>
  <c r="H34" i="14"/>
  <c r="J37" i="14" s="1"/>
  <c r="J39" i="14" s="1"/>
  <c r="F34" i="14"/>
  <c r="H37" i="14" s="1"/>
  <c r="J40" i="14" s="1"/>
  <c r="J33" i="14"/>
  <c r="H36" i="14" s="1"/>
  <c r="F39" i="14" s="1"/>
  <c r="H33" i="14"/>
  <c r="F36" i="14" s="1"/>
  <c r="F40" i="14" s="1"/>
  <c r="F33" i="14"/>
  <c r="F37" i="14" s="1"/>
  <c r="H40" i="14" s="1"/>
  <c r="A32" i="14"/>
  <c r="A31" i="14"/>
  <c r="L18" i="14"/>
  <c r="L17" i="14"/>
  <c r="D8" i="14"/>
  <c r="D11" i="14" s="1"/>
  <c r="D14" i="14" s="1"/>
  <c r="D17" i="14" s="1"/>
  <c r="D19" i="14" s="1"/>
  <c r="P4" i="14" s="1"/>
  <c r="L6" i="14"/>
  <c r="J8" i="14" s="1"/>
  <c r="F11" i="14" s="1"/>
  <c r="J15" i="14" s="1"/>
  <c r="H18" i="14" s="1"/>
  <c r="J6" i="14"/>
  <c r="L8" i="14" s="1"/>
  <c r="J11" i="14" s="1"/>
  <c r="F14" i="14" s="1"/>
  <c r="H17" i="14" s="1"/>
  <c r="H6" i="14"/>
  <c r="L9" i="14" s="1"/>
  <c r="J12" i="14" s="1"/>
  <c r="L14" i="14" s="1"/>
  <c r="J17" i="14" s="1"/>
  <c r="F6" i="14"/>
  <c r="J9" i="14" s="1"/>
  <c r="L11" i="14" s="1"/>
  <c r="H14" i="14" s="1"/>
  <c r="J18" i="14" s="1"/>
  <c r="L5" i="14"/>
  <c r="H8" i="14" s="1"/>
  <c r="H11" i="14" s="1"/>
  <c r="F15" i="14" s="1"/>
  <c r="J5" i="14"/>
  <c r="F8" i="14" s="1"/>
  <c r="F12" i="14" s="1"/>
  <c r="H15" i="14" s="1"/>
  <c r="H5" i="14"/>
  <c r="F9" i="14" s="1"/>
  <c r="H12" i="14" s="1"/>
  <c r="L15" i="14" s="1"/>
  <c r="F18" i="14" s="1"/>
  <c r="F5" i="14"/>
  <c r="H9" i="14" s="1"/>
  <c r="L12" i="14" s="1"/>
  <c r="J14" i="14" s="1"/>
  <c r="F17" i="14" s="1"/>
  <c r="O4" i="14"/>
  <c r="A4" i="14"/>
  <c r="A3" i="14"/>
  <c r="J64" i="13"/>
  <c r="J66" i="13" s="1"/>
  <c r="H64" i="13"/>
  <c r="J69" i="13" s="1"/>
  <c r="F64" i="13"/>
  <c r="H67" i="13" s="1"/>
  <c r="J63" i="13"/>
  <c r="H63" i="13"/>
  <c r="F66" i="13" s="1"/>
  <c r="F70" i="13" s="1"/>
  <c r="F63" i="13"/>
  <c r="F67" i="13" s="1"/>
  <c r="H70" i="13" s="1"/>
  <c r="A62" i="13"/>
  <c r="A61" i="13"/>
  <c r="J50" i="13"/>
  <c r="L52" i="13" s="1"/>
  <c r="J55" i="13" s="1"/>
  <c r="H58" i="13" s="1"/>
  <c r="H50" i="13"/>
  <c r="J53" i="13" s="1"/>
  <c r="L55" i="13" s="1"/>
  <c r="J58" i="13" s="1"/>
  <c r="F50" i="13"/>
  <c r="H53" i="13" s="1"/>
  <c r="J56" i="13" s="1"/>
  <c r="L58" i="13" s="1"/>
  <c r="L49" i="13"/>
  <c r="J52" i="13" s="1"/>
  <c r="H55" i="13" s="1"/>
  <c r="F58" i="13" s="1"/>
  <c r="J49" i="13"/>
  <c r="H52" i="13" s="1"/>
  <c r="F55" i="13" s="1"/>
  <c r="F59" i="13" s="1"/>
  <c r="H49" i="13"/>
  <c r="F52" i="13" s="1"/>
  <c r="F56" i="13" s="1"/>
  <c r="H59" i="13" s="1"/>
  <c r="F49" i="13"/>
  <c r="F53" i="13" s="1"/>
  <c r="H56" i="13" s="1"/>
  <c r="J59" i="13" s="1"/>
  <c r="A48" i="13"/>
  <c r="A47" i="13"/>
  <c r="J39" i="13"/>
  <c r="J41" i="13" s="1"/>
  <c r="H44" i="13" s="1"/>
  <c r="H39" i="13"/>
  <c r="J42" i="13" s="1"/>
  <c r="J44" i="13" s="1"/>
  <c r="F39" i="13"/>
  <c r="H42" i="13" s="1"/>
  <c r="J45" i="13" s="1"/>
  <c r="J38" i="13"/>
  <c r="H41" i="13" s="1"/>
  <c r="F44" i="13" s="1"/>
  <c r="H38" i="13"/>
  <c r="F41" i="13" s="1"/>
  <c r="F45" i="13" s="1"/>
  <c r="F38" i="13"/>
  <c r="F42" i="13" s="1"/>
  <c r="H45" i="13" s="1"/>
  <c r="A37" i="13"/>
  <c r="A36" i="13"/>
  <c r="J28" i="13"/>
  <c r="J30" i="13" s="1"/>
  <c r="H33" i="13" s="1"/>
  <c r="H28" i="13"/>
  <c r="J31" i="13" s="1"/>
  <c r="J33" i="13" s="1"/>
  <c r="F28" i="13"/>
  <c r="H31" i="13" s="1"/>
  <c r="J34" i="13" s="1"/>
  <c r="J27" i="13"/>
  <c r="H30" i="13" s="1"/>
  <c r="F33" i="13" s="1"/>
  <c r="H27" i="13"/>
  <c r="F30" i="13" s="1"/>
  <c r="F34" i="13" s="1"/>
  <c r="F27" i="13"/>
  <c r="F31" i="13" s="1"/>
  <c r="H34" i="13" s="1"/>
  <c r="A26" i="13"/>
  <c r="A25" i="13"/>
  <c r="J17" i="13"/>
  <c r="J19" i="13" s="1"/>
  <c r="H22" i="13" s="1"/>
  <c r="H17" i="13"/>
  <c r="J20" i="13" s="1"/>
  <c r="J22" i="13" s="1"/>
  <c r="F17" i="13"/>
  <c r="H20" i="13" s="1"/>
  <c r="J23" i="13" s="1"/>
  <c r="J16" i="13"/>
  <c r="H19" i="13" s="1"/>
  <c r="F22" i="13" s="1"/>
  <c r="H16" i="13"/>
  <c r="F19" i="13" s="1"/>
  <c r="F23" i="13" s="1"/>
  <c r="F16" i="13"/>
  <c r="F20" i="13" s="1"/>
  <c r="H23" i="13" s="1"/>
  <c r="A15" i="13"/>
  <c r="A14" i="13"/>
  <c r="F8" i="13"/>
  <c r="F12" i="13" s="1"/>
  <c r="J6" i="13"/>
  <c r="J8" i="13" s="1"/>
  <c r="H11" i="13" s="1"/>
  <c r="H6" i="13"/>
  <c r="J9" i="13" s="1"/>
  <c r="J11" i="13" s="1"/>
  <c r="F6" i="13"/>
  <c r="H9" i="13" s="1"/>
  <c r="J12" i="13" s="1"/>
  <c r="J5" i="13"/>
  <c r="H8" i="13" s="1"/>
  <c r="F11" i="13" s="1"/>
  <c r="H5" i="13"/>
  <c r="F5" i="13"/>
  <c r="F9" i="13" s="1"/>
  <c r="H12" i="13" s="1"/>
  <c r="D8" i="13"/>
  <c r="D11" i="13" s="1"/>
  <c r="A4" i="13"/>
  <c r="A3" i="13"/>
  <c r="O4" i="13"/>
  <c r="D22" i="14" l="1"/>
  <c r="D13" i="13"/>
  <c r="D16" i="13" s="1"/>
  <c r="D19" i="13" s="1"/>
  <c r="D22" i="13" s="1"/>
  <c r="D25" i="14" l="1"/>
  <c r="D28" i="14" s="1"/>
  <c r="D30" i="14" s="1"/>
  <c r="P21" i="14" s="1"/>
  <c r="O21" i="14"/>
  <c r="P4" i="13"/>
  <c r="O18" i="13"/>
  <c r="D24" i="13"/>
  <c r="D27" i="13" s="1"/>
  <c r="D30" i="13" s="1"/>
  <c r="D33" i="13" s="1"/>
  <c r="D35" i="13" s="1"/>
  <c r="D38" i="13" s="1"/>
  <c r="D41" i="13" s="1"/>
  <c r="D44" i="13" s="1"/>
  <c r="D46" i="13" s="1"/>
  <c r="D49" i="13" s="1"/>
  <c r="O48" i="13" l="1"/>
  <c r="D52" i="13"/>
  <c r="D55" i="13" s="1"/>
  <c r="D58" i="13" s="1"/>
  <c r="D60" i="13" s="1"/>
  <c r="P18" i="13"/>
  <c r="O35" i="13"/>
  <c r="A20" i="12"/>
  <c r="A21" i="12"/>
  <c r="D36" i="14" l="1"/>
  <c r="D39" i="14" s="1"/>
  <c r="D41" i="14" s="1"/>
  <c r="O32" i="14"/>
  <c r="P48" i="13"/>
  <c r="D63" i="13"/>
  <c r="F22" i="12"/>
  <c r="F26" i="12" s="1"/>
  <c r="H29" i="12" s="1"/>
  <c r="H22" i="12"/>
  <c r="F25" i="12" s="1"/>
  <c r="F29" i="12" s="1"/>
  <c r="H32" i="12" s="1"/>
  <c r="F23" i="12"/>
  <c r="H26" i="12" s="1"/>
  <c r="H23" i="12"/>
  <c r="D44" i="14" l="1"/>
  <c r="P32" i="14"/>
  <c r="D66" i="13"/>
  <c r="D69" i="13" s="1"/>
  <c r="D71" i="13" s="1"/>
  <c r="P62" i="13" s="1"/>
  <c r="O62" i="13"/>
  <c r="P35" i="13"/>
  <c r="O46" i="13"/>
  <c r="A34" i="12"/>
  <c r="D47" i="14" l="1"/>
  <c r="D50" i="14" s="1"/>
  <c r="D53" i="14" s="1"/>
  <c r="D55" i="14" s="1"/>
  <c r="O43" i="14"/>
  <c r="P46" i="13"/>
  <c r="L18" i="12"/>
  <c r="L17" i="12"/>
  <c r="D8" i="12"/>
  <c r="D11" i="12" s="1"/>
  <c r="D14" i="12" s="1"/>
  <c r="D17" i="12" s="1"/>
  <c r="D19" i="12" s="1"/>
  <c r="D22" i="12" s="1"/>
  <c r="D25" i="12" s="1"/>
  <c r="D28" i="12" s="1"/>
  <c r="D31" i="12" s="1"/>
  <c r="D33" i="12" s="1"/>
  <c r="F37" i="12"/>
  <c r="H40" i="12" s="1"/>
  <c r="J43" i="12" s="1"/>
  <c r="F36" i="12"/>
  <c r="F40" i="12" s="1"/>
  <c r="H43" i="12" s="1"/>
  <c r="H36" i="12"/>
  <c r="F39" i="12" s="1"/>
  <c r="F43" i="12" s="1"/>
  <c r="H37" i="12"/>
  <c r="J40" i="12" s="1"/>
  <c r="J42" i="12" s="1"/>
  <c r="J37" i="12"/>
  <c r="J39" i="12" s="1"/>
  <c r="H42" i="12" s="1"/>
  <c r="J36" i="12"/>
  <c r="H39" i="12" s="1"/>
  <c r="F42" i="12" s="1"/>
  <c r="A35" i="12"/>
  <c r="J32" i="12"/>
  <c r="J22" i="12"/>
  <c r="H25" i="12" s="1"/>
  <c r="F28" i="12" s="1"/>
  <c r="F32" i="12" s="1"/>
  <c r="J29" i="12"/>
  <c r="L31" i="12" s="1"/>
  <c r="J26" i="12"/>
  <c r="L28" i="12" s="1"/>
  <c r="J31" i="12" s="1"/>
  <c r="J23" i="12"/>
  <c r="L25" i="12" s="1"/>
  <c r="J28" i="12" s="1"/>
  <c r="H31" i="12" s="1"/>
  <c r="L22" i="12"/>
  <c r="J25" i="12" s="1"/>
  <c r="H28" i="12" s="1"/>
  <c r="F31" i="12" s="1"/>
  <c r="Z22" i="12"/>
  <c r="Y22" i="12"/>
  <c r="X22" i="12"/>
  <c r="W22" i="12"/>
  <c r="V22" i="12"/>
  <c r="U22" i="12"/>
  <c r="T22" i="12"/>
  <c r="L6" i="12"/>
  <c r="J8" i="12" s="1"/>
  <c r="F11" i="12" s="1"/>
  <c r="J15" i="12" s="1"/>
  <c r="H18" i="12" s="1"/>
  <c r="F6" i="12"/>
  <c r="J9" i="12" s="1"/>
  <c r="L11" i="12" s="1"/>
  <c r="H14" i="12" s="1"/>
  <c r="J18" i="12" s="1"/>
  <c r="H5" i="12"/>
  <c r="F9" i="12" s="1"/>
  <c r="H12" i="12" s="1"/>
  <c r="L15" i="12" s="1"/>
  <c r="F18" i="12" s="1"/>
  <c r="L5" i="12"/>
  <c r="H8" i="12" s="1"/>
  <c r="H11" i="12" s="1"/>
  <c r="F15" i="12" s="1"/>
  <c r="H6" i="12"/>
  <c r="L9" i="12" s="1"/>
  <c r="J12" i="12" s="1"/>
  <c r="L14" i="12" s="1"/>
  <c r="J17" i="12" s="1"/>
  <c r="J6" i="12"/>
  <c r="L8" i="12"/>
  <c r="J11" i="12" s="1"/>
  <c r="F14" i="12" s="1"/>
  <c r="H17" i="12" s="1"/>
  <c r="F5" i="12"/>
  <c r="H9" i="12" s="1"/>
  <c r="L12" i="12" s="1"/>
  <c r="J14" i="12" s="1"/>
  <c r="F17" i="12" s="1"/>
  <c r="J5" i="12"/>
  <c r="F8" i="12" s="1"/>
  <c r="F12" i="12" s="1"/>
  <c r="H15" i="12" s="1"/>
  <c r="S13" i="12"/>
  <c r="AA5" i="12" s="1"/>
  <c r="S12" i="12"/>
  <c r="Z5" i="12" s="1"/>
  <c r="S11" i="12"/>
  <c r="Y5" i="12" s="1"/>
  <c r="S10" i="12"/>
  <c r="X5" i="12" s="1"/>
  <c r="S9" i="12"/>
  <c r="W5" i="12" s="1"/>
  <c r="S8" i="12"/>
  <c r="V5" i="12" s="1"/>
  <c r="S7" i="12"/>
  <c r="U5" i="12" s="1"/>
  <c r="S6" i="12"/>
  <c r="T5" i="12" s="1"/>
  <c r="O4" i="12"/>
  <c r="A4" i="12"/>
  <c r="A3" i="12"/>
  <c r="D58" i="14" l="1"/>
  <c r="P43" i="14"/>
  <c r="P4" i="12"/>
  <c r="D61" i="14" l="1"/>
  <c r="D64" i="14" s="1"/>
  <c r="D66" i="14" s="1"/>
  <c r="P57" i="14" s="1"/>
  <c r="O57" i="14"/>
  <c r="O21" i="12"/>
  <c r="P21" i="12" l="1"/>
  <c r="D36" i="12"/>
  <c r="D39" i="12" l="1"/>
  <c r="D42" i="12" s="1"/>
  <c r="D44" i="12" s="1"/>
  <c r="P35" i="12" s="1"/>
  <c r="O35" i="12"/>
</calcChain>
</file>

<file path=xl/sharedStrings.xml><?xml version="1.0" encoding="utf-8"?>
<sst xmlns="http://schemas.openxmlformats.org/spreadsheetml/2006/main" count="559" uniqueCount="143">
  <si>
    <t>Neistin</t>
  </si>
  <si>
    <t>H71</t>
  </si>
  <si>
    <t>Kyndil</t>
  </si>
  <si>
    <t>Søljan</t>
  </si>
  <si>
    <t>SÍF</t>
  </si>
  <si>
    <t>VÍF</t>
  </si>
  <si>
    <t>StÍF</t>
  </si>
  <si>
    <t>Vøllur 1</t>
  </si>
  <si>
    <t>Vøllur 2</t>
  </si>
  <si>
    <t>Vøllur 3</t>
  </si>
  <si>
    <t>1. umfar</t>
  </si>
  <si>
    <t>Kl.</t>
  </si>
  <si>
    <t>VÍF g2</t>
  </si>
  <si>
    <t>2. umfar</t>
  </si>
  <si>
    <t>3. umfar</t>
  </si>
  <si>
    <t>4. umfar</t>
  </si>
  <si>
    <t>Liðugt</t>
  </si>
  <si>
    <t>GTILS</t>
  </si>
  <si>
    <t>D.TILS</t>
  </si>
  <si>
    <t>VB</t>
  </si>
  <si>
    <t>2.fl Ge</t>
  </si>
  <si>
    <t>1.fl Ge</t>
  </si>
  <si>
    <t>0.fl Ge</t>
  </si>
  <si>
    <t>2.fl Dr</t>
  </si>
  <si>
    <t>1.fl Dr.</t>
  </si>
  <si>
    <t>0.fl Dr.</t>
  </si>
  <si>
    <t>Byrja</t>
  </si>
  <si>
    <t>Enda</t>
  </si>
  <si>
    <t>EB</t>
  </si>
  <si>
    <t>KÍF</t>
  </si>
  <si>
    <t>ÍA</t>
  </si>
  <si>
    <t>Pausu</t>
  </si>
  <si>
    <t>Max 10 min at fáa nýggj lið á vøllirnar</t>
  </si>
  <si>
    <t>VB g1</t>
  </si>
  <si>
    <t>Tjaldur</t>
  </si>
  <si>
    <t>Yngstu</t>
  </si>
  <si>
    <t>Bólkur C-gentur</t>
  </si>
  <si>
    <t>StÍF g2</t>
  </si>
  <si>
    <t>Bólkur B-dreingir</t>
  </si>
  <si>
    <t xml:space="preserve">Miðal </t>
  </si>
  <si>
    <t>Bólkur C-dreingir</t>
  </si>
  <si>
    <t>Stjørnan</t>
  </si>
  <si>
    <t>Søljan g3</t>
  </si>
  <si>
    <t>5. umfar</t>
  </si>
  <si>
    <t>Dreingir</t>
  </si>
  <si>
    <t>Gentur</t>
  </si>
  <si>
    <t>Hvør dystur er 20 min við steðgum</t>
  </si>
  <si>
    <t>U8 kapping</t>
  </si>
  <si>
    <t>Bólkur A sterkastu</t>
  </si>
  <si>
    <t>Bólkur B miðal</t>
  </si>
  <si>
    <t>Vípan</t>
  </si>
  <si>
    <t>Team Kl.</t>
  </si>
  <si>
    <t>Model</t>
  </si>
  <si>
    <t>Hvør dystur er 20 min</t>
  </si>
  <si>
    <t>A</t>
  </si>
  <si>
    <t>B</t>
  </si>
  <si>
    <t>C</t>
  </si>
  <si>
    <t>D</t>
  </si>
  <si>
    <t>E</t>
  </si>
  <si>
    <t>F</t>
  </si>
  <si>
    <t>G</t>
  </si>
  <si>
    <t>H</t>
  </si>
  <si>
    <t>Kyndil g2</t>
  </si>
  <si>
    <t>KÍFg1</t>
  </si>
  <si>
    <t>KÍFg2</t>
  </si>
  <si>
    <t>Bólkur C yngstu</t>
  </si>
  <si>
    <t>StÍF g1</t>
  </si>
  <si>
    <t>H71 g1</t>
  </si>
  <si>
    <t>H71 g3</t>
  </si>
  <si>
    <t>VÍF g1</t>
  </si>
  <si>
    <t>Neistin g1</t>
  </si>
  <si>
    <t>ÍA g1</t>
  </si>
  <si>
    <t>Søljan g1</t>
  </si>
  <si>
    <t>Neistin g2</t>
  </si>
  <si>
    <t>Stjørnan g2</t>
  </si>
  <si>
    <t>Neistin g3</t>
  </si>
  <si>
    <t>H71 d1</t>
  </si>
  <si>
    <t>H71 d2</t>
  </si>
  <si>
    <t>H71 d3</t>
  </si>
  <si>
    <t>H71 d4</t>
  </si>
  <si>
    <t>H71 d5</t>
  </si>
  <si>
    <t>H71 d6</t>
  </si>
  <si>
    <t>KÍF d1</t>
  </si>
  <si>
    <t>Kyndil d1</t>
  </si>
  <si>
    <t>ÍA d1</t>
  </si>
  <si>
    <t>VB d1</t>
  </si>
  <si>
    <t>VÍF d1</t>
  </si>
  <si>
    <t>StÍF d1</t>
  </si>
  <si>
    <t>StÍF d2</t>
  </si>
  <si>
    <t>Neistin d3</t>
  </si>
  <si>
    <t>Neistin d2</t>
  </si>
  <si>
    <t>Stjørnan g1</t>
  </si>
  <si>
    <t>Tjaldur g1</t>
  </si>
  <si>
    <t>Neistin d4</t>
  </si>
  <si>
    <t>ÍA d2</t>
  </si>
  <si>
    <t>Neistin d1</t>
  </si>
  <si>
    <t>StÍF d3</t>
  </si>
  <si>
    <t>H71 g4</t>
  </si>
  <si>
    <t>Neistin g4</t>
  </si>
  <si>
    <t>Neistin g5</t>
  </si>
  <si>
    <t>VÍF d2</t>
  </si>
  <si>
    <t>VÍF g3</t>
  </si>
  <si>
    <t>KÍF d2</t>
  </si>
  <si>
    <t>Kyndil d3</t>
  </si>
  <si>
    <t>Kyndil d4</t>
  </si>
  <si>
    <t>Neistin d5</t>
  </si>
  <si>
    <t>Neistin d6</t>
  </si>
  <si>
    <t>G8</t>
  </si>
  <si>
    <t>G7</t>
  </si>
  <si>
    <t>D8</t>
  </si>
  <si>
    <t>D7</t>
  </si>
  <si>
    <t>Kyndil d2</t>
  </si>
  <si>
    <t>Kyndil d5</t>
  </si>
  <si>
    <t>SÍF d1</t>
  </si>
  <si>
    <t>H71 d7</t>
  </si>
  <si>
    <t>H71 g2</t>
  </si>
  <si>
    <t>Kyndil g3</t>
  </si>
  <si>
    <t>H71 d8</t>
  </si>
  <si>
    <t>Stjørnan g3</t>
  </si>
  <si>
    <t>Stjørnan g4</t>
  </si>
  <si>
    <t>VÍF g4</t>
  </si>
  <si>
    <t>KÍF d3</t>
  </si>
  <si>
    <t>H71 g5</t>
  </si>
  <si>
    <t>Kyndil d6</t>
  </si>
  <si>
    <t>Kyndil d7</t>
  </si>
  <si>
    <t>Team Klaksvík d1</t>
  </si>
  <si>
    <t>Team Klaksvík d2</t>
  </si>
  <si>
    <t>StÍF g3</t>
  </si>
  <si>
    <t>Tjaldur g2</t>
  </si>
  <si>
    <t>H71 g6</t>
  </si>
  <si>
    <t>H71 g7</t>
  </si>
  <si>
    <t>H71 g8</t>
  </si>
  <si>
    <t>Kyndil g1</t>
  </si>
  <si>
    <t>A-dreingir</t>
  </si>
  <si>
    <t>U8 Bólkur</t>
  </si>
  <si>
    <t>B-dreingir</t>
  </si>
  <si>
    <t>C-dreingir</t>
  </si>
  <si>
    <t>U7 Bólkur</t>
  </si>
  <si>
    <t>B-gentur</t>
  </si>
  <si>
    <t>A-gentur</t>
  </si>
  <si>
    <t>C-gentur</t>
  </si>
  <si>
    <t>D-gentur</t>
  </si>
  <si>
    <t>D-dreingir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</si>
</sst>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"/>
  </numFmts>
  <fonts count="1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4" fillId="0" borderId="1" xfId="0" applyFont="1" applyBorder="1"/>
    <xf numFmtId="0" fontId="4" fillId="0" borderId="0" xfId="0" applyFont="1"/>
    <xf numFmtId="0" fontId="0" fillId="0" borderId="1" xfId="0" applyBorder="1"/>
    <xf numFmtId="0" fontId="7" fillId="0" borderId="0" xfId="0" applyFont="1"/>
    <xf numFmtId="0" fontId="6" fillId="0" borderId="0" xfId="0" applyFont="1"/>
    <xf numFmtId="0" fontId="4" fillId="0" borderId="0" xfId="1"/>
    <xf numFmtId="164" fontId="4" fillId="0" borderId="0" xfId="1" applyNumberFormat="1"/>
    <xf numFmtId="0" fontId="4" fillId="0" borderId="3" xfId="1" applyBorder="1"/>
    <xf numFmtId="164" fontId="4" fillId="0" borderId="0" xfId="1" applyNumberFormat="1" applyAlignment="1">
      <alignment horizontal="left"/>
    </xf>
    <xf numFmtId="0" fontId="4" fillId="2" borderId="4" xfId="1" applyFill="1" applyBorder="1"/>
    <xf numFmtId="164" fontId="4" fillId="2" borderId="4" xfId="1" applyNumberFormat="1" applyFill="1" applyBorder="1"/>
    <xf numFmtId="0" fontId="3" fillId="0" borderId="0" xfId="1" applyFont="1" applyAlignment="1">
      <alignment horizontal="left"/>
    </xf>
    <xf numFmtId="0" fontId="3" fillId="0" borderId="5" xfId="1" applyFont="1" applyBorder="1" applyAlignment="1">
      <alignment horizontal="left"/>
    </xf>
    <xf numFmtId="0" fontId="4" fillId="0" borderId="2" xfId="0" applyFont="1" applyBorder="1"/>
    <xf numFmtId="0" fontId="4" fillId="0" borderId="4" xfId="0" applyFont="1" applyBorder="1"/>
    <xf numFmtId="164" fontId="4" fillId="0" borderId="4" xfId="0" applyNumberFormat="1" applyFont="1" applyBorder="1"/>
    <xf numFmtId="0" fontId="4" fillId="0" borderId="6" xfId="0" applyFont="1" applyBorder="1"/>
    <xf numFmtId="164" fontId="4" fillId="0" borderId="0" xfId="0" applyNumberFormat="1" applyFont="1"/>
    <xf numFmtId="0" fontId="4" fillId="0" borderId="7" xfId="0" applyFont="1" applyBorder="1"/>
    <xf numFmtId="0" fontId="4" fillId="0" borderId="8" xfId="0" applyFont="1" applyBorder="1"/>
    <xf numFmtId="164" fontId="4" fillId="0" borderId="8" xfId="0" applyNumberFormat="1" applyFont="1" applyBorder="1"/>
    <xf numFmtId="164" fontId="4" fillId="0" borderId="8" xfId="0" applyNumberFormat="1" applyFont="1" applyBorder="1" applyAlignment="1">
      <alignment horizontal="left"/>
    </xf>
    <xf numFmtId="0" fontId="4" fillId="0" borderId="9" xfId="0" applyFont="1" applyBorder="1"/>
    <xf numFmtId="164" fontId="4" fillId="0" borderId="0" xfId="0" applyNumberFormat="1" applyFont="1" applyAlignment="1">
      <alignment horizontal="left"/>
    </xf>
    <xf numFmtId="0" fontId="4" fillId="2" borderId="0" xfId="1" applyFill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5" xfId="0" applyFont="1" applyBorder="1" applyAlignment="1">
      <alignment horizontal="left"/>
    </xf>
    <xf numFmtId="0" fontId="3" fillId="0" borderId="0" xfId="0" applyFont="1" applyAlignment="1">
      <alignment horizontal="left"/>
    </xf>
    <xf numFmtId="164" fontId="4" fillId="2" borderId="4" xfId="0" applyNumberFormat="1" applyFont="1" applyFill="1" applyBorder="1"/>
    <xf numFmtId="0" fontId="4" fillId="2" borderId="4" xfId="0" applyFont="1" applyFill="1" applyBorder="1"/>
    <xf numFmtId="0" fontId="4" fillId="0" borderId="3" xfId="0" applyFont="1" applyBorder="1"/>
    <xf numFmtId="0" fontId="1" fillId="0" borderId="0" xfId="0" applyFont="1"/>
    <xf numFmtId="0" fontId="8" fillId="0" borderId="1" xfId="0" applyFont="1" applyBorder="1"/>
    <xf numFmtId="0" fontId="0" fillId="3" borderId="0" xfId="0" applyFill="1"/>
    <xf numFmtId="0" fontId="4" fillId="0" borderId="11" xfId="0" applyFont="1" applyBorder="1"/>
    <xf numFmtId="0" fontId="1" fillId="0" borderId="5" xfId="0" applyFont="1" applyBorder="1"/>
    <xf numFmtId="0" fontId="5" fillId="0" borderId="0" xfId="0" applyFont="1"/>
    <xf numFmtId="0" fontId="4" fillId="4" borderId="1" xfId="0" applyFont="1" applyFill="1" applyBorder="1"/>
    <xf numFmtId="0" fontId="1" fillId="4" borderId="1" xfId="0" applyFont="1" applyFill="1" applyBorder="1"/>
    <xf numFmtId="0" fontId="0" fillId="4" borderId="1" xfId="0" applyFill="1" applyBorder="1"/>
    <xf numFmtId="0" fontId="4" fillId="4" borderId="0" xfId="0" applyFont="1" applyFill="1"/>
    <xf numFmtId="0" fontId="9" fillId="4" borderId="1" xfId="0" applyFont="1" applyFill="1" applyBorder="1"/>
    <xf numFmtId="0" fontId="4" fillId="4" borderId="10" xfId="0" applyFont="1" applyFill="1" applyBorder="1"/>
    <xf numFmtId="0" fontId="0" fillId="4" borderId="0" xfId="0" applyFill="1"/>
    <xf numFmtId="0" fontId="5" fillId="4" borderId="1" xfId="0" applyFont="1" applyFill="1" applyBorder="1"/>
    <xf numFmtId="0" fontId="1" fillId="4" borderId="0" xfId="0" applyFont="1" applyFill="1"/>
    <xf numFmtId="0" fontId="1" fillId="4" borderId="10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FF38E-6119-4A41-B437-A713B4793DF8}">
  <dimension ref="A1:Q71"/>
  <sheetViews>
    <sheetView tabSelected="1" zoomScale="80" zoomScaleNormal="80" workbookViewId="0">
      <selection activeCell="Z62" sqref="Z62"/>
    </sheetView>
  </sheetViews>
  <sheetFormatPr defaultRowHeight="12.75" x14ac:dyDescent="0.2"/>
  <cols>
    <col min="2" max="2" width="8" customWidth="1"/>
    <col min="3" max="4" width="7.85546875" customWidth="1"/>
    <col min="5" max="5" width="6.5703125" customWidth="1"/>
    <col min="6" max="6" width="10.5703125" customWidth="1"/>
    <col min="7" max="7" width="7.7109375" customWidth="1"/>
    <col min="8" max="8" width="12" customWidth="1"/>
    <col min="9" max="9" width="7.140625" customWidth="1"/>
    <col min="10" max="10" width="11.140625" customWidth="1"/>
    <col min="11" max="11" width="7.7109375" customWidth="1"/>
    <col min="12" max="12" width="12.140625" customWidth="1"/>
    <col min="14" max="14" width="21.85546875" customWidth="1"/>
  </cols>
  <sheetData>
    <row r="1" spans="1:17" ht="18" x14ac:dyDescent="0.25">
      <c r="A1" s="15" t="s">
        <v>47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3">
        <v>10.013888888888889</v>
      </c>
      <c r="M1" s="12"/>
      <c r="N1" s="27" t="s">
        <v>46</v>
      </c>
      <c r="O1" s="27"/>
      <c r="P1" s="12"/>
      <c r="Q1" s="8"/>
    </row>
    <row r="2" spans="1:17" ht="13.5" thickBot="1" x14ac:dyDescent="0.25">
      <c r="A2" s="8"/>
      <c r="B2" s="8"/>
      <c r="C2" s="8"/>
      <c r="D2" s="9"/>
      <c r="E2" s="11"/>
      <c r="F2" s="8"/>
      <c r="G2" s="8"/>
      <c r="H2" s="8"/>
      <c r="I2" s="8"/>
      <c r="J2" s="8"/>
      <c r="K2" s="8"/>
      <c r="L2" s="10"/>
      <c r="M2" s="8"/>
      <c r="N2" s="8"/>
      <c r="O2" s="9"/>
      <c r="P2" s="8"/>
      <c r="Q2" s="8"/>
    </row>
    <row r="3" spans="1:17" s="4" customFormat="1" ht="13.5" thickBot="1" x14ac:dyDescent="0.25">
      <c r="A3" s="16" t="str">
        <f>N3</f>
        <v>U8 Bólkur</v>
      </c>
      <c r="B3" s="17"/>
      <c r="C3" s="17"/>
      <c r="D3" s="18">
        <v>10.006944444444445</v>
      </c>
      <c r="E3" s="17"/>
      <c r="F3" s="17" t="s">
        <v>32</v>
      </c>
      <c r="G3" s="17"/>
      <c r="H3" s="17"/>
      <c r="I3" s="17"/>
      <c r="J3" s="17"/>
      <c r="K3" s="17"/>
      <c r="L3" s="19"/>
      <c r="N3" s="40" t="s">
        <v>134</v>
      </c>
      <c r="O3" s="20" t="s">
        <v>26</v>
      </c>
      <c r="P3" s="4" t="s">
        <v>27</v>
      </c>
    </row>
    <row r="4" spans="1:17" s="4" customFormat="1" ht="13.5" thickBot="1" x14ac:dyDescent="0.25">
      <c r="A4" s="21" t="str">
        <f>N4</f>
        <v>A-dreingir</v>
      </c>
      <c r="B4" s="22"/>
      <c r="C4" s="22"/>
      <c r="D4" s="23"/>
      <c r="E4" s="24"/>
      <c r="F4" s="22" t="s">
        <v>7</v>
      </c>
      <c r="G4" s="22"/>
      <c r="H4" s="22" t="s">
        <v>8</v>
      </c>
      <c r="I4" s="22"/>
      <c r="J4" s="22" t="s">
        <v>9</v>
      </c>
      <c r="K4" s="22"/>
      <c r="L4" s="25" t="s">
        <v>31</v>
      </c>
      <c r="N4" s="40" t="s">
        <v>133</v>
      </c>
      <c r="O4" s="20">
        <f>+D5</f>
        <v>0.4236111111111111</v>
      </c>
      <c r="P4" s="20">
        <f>+D16</f>
        <v>40.472222222222221</v>
      </c>
    </row>
    <row r="5" spans="1:17" s="4" customFormat="1" x14ac:dyDescent="0.2">
      <c r="A5" s="4" t="s">
        <v>10</v>
      </c>
      <c r="C5" s="4" t="s">
        <v>11</v>
      </c>
      <c r="D5" s="20">
        <v>0.4236111111111111</v>
      </c>
      <c r="E5" s="26"/>
      <c r="F5" s="3" t="str">
        <f>+N6</f>
        <v>Kyndil d1</v>
      </c>
      <c r="H5" s="3" t="str">
        <f>+N8</f>
        <v>Team Klaksvík d1</v>
      </c>
      <c r="J5" s="3" t="str">
        <f>+N10</f>
        <v>H71 d1</v>
      </c>
      <c r="N5" s="7"/>
      <c r="O5" s="20"/>
    </row>
    <row r="6" spans="1:17" s="4" customFormat="1" x14ac:dyDescent="0.2">
      <c r="D6" s="20"/>
      <c r="E6" s="26"/>
      <c r="F6" s="3" t="str">
        <f>+N7</f>
        <v>KÍF d1</v>
      </c>
      <c r="H6" s="3" t="str">
        <f>+N9</f>
        <v>Neistin d1</v>
      </c>
      <c r="J6" s="3" t="str">
        <f>+N11</f>
        <v>ÍA d1</v>
      </c>
      <c r="N6" s="4" t="s">
        <v>83</v>
      </c>
      <c r="O6" s="20"/>
      <c r="Q6" s="4">
        <v>1</v>
      </c>
    </row>
    <row r="7" spans="1:17" s="4" customFormat="1" x14ac:dyDescent="0.2">
      <c r="D7" s="20"/>
      <c r="E7" s="26"/>
      <c r="N7" s="4" t="s">
        <v>82</v>
      </c>
      <c r="O7" s="20"/>
      <c r="Q7" s="4">
        <v>2</v>
      </c>
    </row>
    <row r="8" spans="1:17" s="4" customFormat="1" x14ac:dyDescent="0.2">
      <c r="A8" s="4" t="s">
        <v>13</v>
      </c>
      <c r="C8" s="4" t="s">
        <v>11</v>
      </c>
      <c r="D8" s="20">
        <f>+D5+$L$1</f>
        <v>10.4375</v>
      </c>
      <c r="E8" s="26"/>
      <c r="F8" s="3" t="str">
        <f>+H5</f>
        <v>Team Klaksvík d1</v>
      </c>
      <c r="H8" s="3" t="str">
        <f>+J5</f>
        <v>H71 d1</v>
      </c>
      <c r="J8" s="3" t="str">
        <f>+J6</f>
        <v>ÍA d1</v>
      </c>
      <c r="N8" s="4" t="s">
        <v>125</v>
      </c>
      <c r="O8" s="20"/>
      <c r="Q8" s="4">
        <v>3</v>
      </c>
    </row>
    <row r="9" spans="1:17" s="4" customFormat="1" x14ac:dyDescent="0.2">
      <c r="D9" s="20"/>
      <c r="E9" s="26"/>
      <c r="F9" s="3" t="str">
        <f>+F5</f>
        <v>Kyndil d1</v>
      </c>
      <c r="H9" s="3" t="str">
        <f>+F6</f>
        <v>KÍF d1</v>
      </c>
      <c r="J9" s="3" t="str">
        <f>+H6</f>
        <v>Neistin d1</v>
      </c>
      <c r="N9" s="4" t="s">
        <v>95</v>
      </c>
      <c r="Q9" s="4">
        <v>4</v>
      </c>
    </row>
    <row r="10" spans="1:17" s="4" customFormat="1" x14ac:dyDescent="0.2">
      <c r="D10" s="20"/>
      <c r="E10" s="26"/>
      <c r="N10" s="4" t="s">
        <v>76</v>
      </c>
      <c r="Q10" s="4">
        <v>5</v>
      </c>
    </row>
    <row r="11" spans="1:17" s="4" customFormat="1" x14ac:dyDescent="0.2">
      <c r="A11" s="4" t="s">
        <v>14</v>
      </c>
      <c r="C11" s="4" t="s">
        <v>11</v>
      </c>
      <c r="D11" s="20">
        <f>+D8+$L$1</f>
        <v>20.451388888888889</v>
      </c>
      <c r="E11" s="26"/>
      <c r="F11" s="3" t="str">
        <f>+H8</f>
        <v>H71 d1</v>
      </c>
      <c r="H11" s="3" t="str">
        <f>+J8</f>
        <v>ÍA d1</v>
      </c>
      <c r="J11" s="3" t="str">
        <f>+J9</f>
        <v>Neistin d1</v>
      </c>
      <c r="N11" s="4" t="s">
        <v>84</v>
      </c>
      <c r="Q11" s="4">
        <v>6</v>
      </c>
    </row>
    <row r="12" spans="1:17" s="4" customFormat="1" x14ac:dyDescent="0.2">
      <c r="D12" s="20"/>
      <c r="E12" s="26"/>
      <c r="F12" s="3" t="str">
        <f>+F8</f>
        <v>Team Klaksvík d1</v>
      </c>
      <c r="H12" s="3" t="str">
        <f>+F9</f>
        <v>Kyndil d1</v>
      </c>
      <c r="J12" s="3" t="str">
        <f>+H9</f>
        <v>KÍF d1</v>
      </c>
    </row>
    <row r="13" spans="1:17" s="4" customFormat="1" ht="13.5" thickBot="1" x14ac:dyDescent="0.25">
      <c r="A13" s="4" t="s">
        <v>16</v>
      </c>
      <c r="D13" s="20">
        <f>+D11+$L$1</f>
        <v>30.465277777777779</v>
      </c>
      <c r="E13" s="26"/>
    </row>
    <row r="14" spans="1:17" s="4" customFormat="1" ht="13.5" thickBot="1" x14ac:dyDescent="0.25">
      <c r="A14" s="16" t="str">
        <f>N14</f>
        <v>U8 Bólkur</v>
      </c>
      <c r="B14" s="17"/>
      <c r="C14" s="17"/>
      <c r="D14" s="18">
        <v>10.006944444444445</v>
      </c>
      <c r="E14" s="17"/>
      <c r="F14" s="17" t="s">
        <v>32</v>
      </c>
      <c r="G14" s="17"/>
      <c r="H14" s="17"/>
      <c r="I14" s="17"/>
      <c r="J14" s="17"/>
      <c r="K14" s="17"/>
      <c r="L14" s="19"/>
      <c r="N14" s="40" t="s">
        <v>134</v>
      </c>
    </row>
    <row r="15" spans="1:17" s="4" customFormat="1" ht="13.5" thickBot="1" x14ac:dyDescent="0.25">
      <c r="A15" s="21" t="str">
        <f>N15</f>
        <v>B-dreingir</v>
      </c>
      <c r="B15" s="22"/>
      <c r="C15" s="22"/>
      <c r="D15" s="23"/>
      <c r="E15" s="24"/>
      <c r="F15" s="22" t="s">
        <v>7</v>
      </c>
      <c r="G15" s="22"/>
      <c r="H15" s="22" t="s">
        <v>8</v>
      </c>
      <c r="I15" s="22"/>
      <c r="J15" s="22" t="s">
        <v>9</v>
      </c>
      <c r="K15" s="22"/>
      <c r="L15" s="25" t="s">
        <v>31</v>
      </c>
      <c r="N15" s="40" t="s">
        <v>135</v>
      </c>
    </row>
    <row r="16" spans="1:17" s="4" customFormat="1" x14ac:dyDescent="0.2">
      <c r="A16" s="4" t="s">
        <v>10</v>
      </c>
      <c r="C16" s="4" t="s">
        <v>11</v>
      </c>
      <c r="D16" s="20">
        <f>+D13+D14</f>
        <v>40.472222222222221</v>
      </c>
      <c r="E16" s="26"/>
      <c r="F16" s="3" t="str">
        <f>+N17</f>
        <v>Kyndil d2</v>
      </c>
      <c r="H16" s="3" t="str">
        <f>+N19</f>
        <v>Neistin d2</v>
      </c>
      <c r="J16" s="3" t="str">
        <f>+N21</f>
        <v>H71 d3</v>
      </c>
      <c r="N16" s="6"/>
      <c r="O16" s="20"/>
    </row>
    <row r="17" spans="1:17" s="4" customFormat="1" x14ac:dyDescent="0.2">
      <c r="D17" s="20"/>
      <c r="E17" s="26"/>
      <c r="F17" s="3" t="str">
        <f>+N18</f>
        <v>StÍF d1</v>
      </c>
      <c r="H17" s="3" t="str">
        <f>+N20</f>
        <v>H71 d2</v>
      </c>
      <c r="J17" s="3" t="str">
        <f>+N22</f>
        <v>VÍF d1</v>
      </c>
      <c r="N17" s="4" t="s">
        <v>111</v>
      </c>
      <c r="O17" s="20" t="s">
        <v>26</v>
      </c>
      <c r="P17" s="4" t="s">
        <v>27</v>
      </c>
      <c r="Q17" s="4">
        <v>1</v>
      </c>
    </row>
    <row r="18" spans="1:17" s="4" customFormat="1" x14ac:dyDescent="0.2">
      <c r="D18" s="20"/>
      <c r="E18" s="26"/>
      <c r="N18" s="4" t="s">
        <v>87</v>
      </c>
      <c r="O18" s="20">
        <f>+D19</f>
        <v>50.486111111111114</v>
      </c>
      <c r="P18" s="20">
        <f>+D33</f>
        <v>100.5486111111111</v>
      </c>
      <c r="Q18" s="4">
        <v>2</v>
      </c>
    </row>
    <row r="19" spans="1:17" s="4" customFormat="1" x14ac:dyDescent="0.2">
      <c r="A19" s="4" t="s">
        <v>13</v>
      </c>
      <c r="C19" s="4" t="s">
        <v>11</v>
      </c>
      <c r="D19" s="20">
        <f>+D16+$L$1</f>
        <v>50.486111111111114</v>
      </c>
      <c r="E19" s="26"/>
      <c r="F19" s="3" t="str">
        <f>+H16</f>
        <v>Neistin d2</v>
      </c>
      <c r="H19" s="3" t="str">
        <f>+J16</f>
        <v>H71 d3</v>
      </c>
      <c r="J19" s="3" t="str">
        <f>+J17</f>
        <v>VÍF d1</v>
      </c>
      <c r="N19" s="4" t="s">
        <v>90</v>
      </c>
      <c r="O19" s="20"/>
      <c r="Q19" s="4">
        <v>3</v>
      </c>
    </row>
    <row r="20" spans="1:17" s="4" customFormat="1" x14ac:dyDescent="0.2">
      <c r="D20" s="20"/>
      <c r="E20" s="26"/>
      <c r="F20" s="3" t="str">
        <f>+F16</f>
        <v>Kyndil d2</v>
      </c>
      <c r="H20" s="3" t="str">
        <f>+F17</f>
        <v>StÍF d1</v>
      </c>
      <c r="J20" s="3" t="str">
        <f>+H17</f>
        <v>H71 d2</v>
      </c>
      <c r="N20" s="4" t="s">
        <v>77</v>
      </c>
      <c r="O20" s="20"/>
      <c r="Q20" s="4">
        <v>4</v>
      </c>
    </row>
    <row r="21" spans="1:17" s="4" customFormat="1" x14ac:dyDescent="0.2">
      <c r="D21" s="20"/>
      <c r="E21" s="26"/>
      <c r="N21" s="4" t="s">
        <v>78</v>
      </c>
      <c r="O21" s="20"/>
      <c r="Q21" s="4">
        <v>5</v>
      </c>
    </row>
    <row r="22" spans="1:17" x14ac:dyDescent="0.2">
      <c r="A22" s="4" t="s">
        <v>14</v>
      </c>
      <c r="B22" s="4"/>
      <c r="C22" s="4" t="s">
        <v>11</v>
      </c>
      <c r="D22" s="20">
        <f>+D19+$L$1</f>
        <v>60.5</v>
      </c>
      <c r="E22" s="26"/>
      <c r="F22" s="3" t="str">
        <f>+H19</f>
        <v>H71 d3</v>
      </c>
      <c r="G22" s="4"/>
      <c r="H22" s="3" t="str">
        <f>+J19</f>
        <v>VÍF d1</v>
      </c>
      <c r="I22" s="4"/>
      <c r="J22" s="3" t="str">
        <f>+J20</f>
        <v>H71 d2</v>
      </c>
      <c r="K22" s="4"/>
      <c r="L22" s="4"/>
      <c r="M22" s="4"/>
      <c r="N22" s="4" t="s">
        <v>86</v>
      </c>
      <c r="O22" s="20"/>
      <c r="P22" s="4"/>
      <c r="Q22" s="4">
        <v>6</v>
      </c>
    </row>
    <row r="23" spans="1:17" x14ac:dyDescent="0.2">
      <c r="A23" s="4"/>
      <c r="B23" s="4"/>
      <c r="C23" s="4"/>
      <c r="D23" s="20"/>
      <c r="E23" s="26"/>
      <c r="F23" s="3" t="str">
        <f>+F19</f>
        <v>Neistin d2</v>
      </c>
      <c r="G23" s="4"/>
      <c r="H23" s="3" t="str">
        <f>+F20</f>
        <v>Kyndil d2</v>
      </c>
      <c r="I23" s="4"/>
      <c r="J23" s="3" t="str">
        <f>+H20</f>
        <v>StÍF d1</v>
      </c>
      <c r="K23" s="4"/>
      <c r="L23" s="4"/>
      <c r="M23" s="4"/>
      <c r="N23" s="4"/>
      <c r="O23" s="20"/>
      <c r="P23" s="4"/>
    </row>
    <row r="24" spans="1:17" ht="13.5" thickBot="1" x14ac:dyDescent="0.25">
      <c r="A24" s="4" t="s">
        <v>16</v>
      </c>
      <c r="B24" s="4"/>
      <c r="C24" s="4"/>
      <c r="D24" s="20">
        <f>+D22+$L$1</f>
        <v>70.513888888888886</v>
      </c>
      <c r="E24" s="26"/>
      <c r="F24" s="4"/>
      <c r="G24" s="4"/>
      <c r="H24" s="4"/>
      <c r="I24" s="4"/>
      <c r="J24" s="4"/>
      <c r="K24" s="4"/>
      <c r="L24" s="4"/>
      <c r="M24" s="4"/>
      <c r="N24" s="4"/>
      <c r="O24" s="20"/>
      <c r="P24" s="4"/>
    </row>
    <row r="25" spans="1:17" ht="13.5" thickBot="1" x14ac:dyDescent="0.25">
      <c r="A25" s="16" t="str">
        <f>N25</f>
        <v>U8 Bólkur</v>
      </c>
      <c r="B25" s="17"/>
      <c r="C25" s="17"/>
      <c r="D25" s="18">
        <v>10.006944444444445</v>
      </c>
      <c r="E25" s="17"/>
      <c r="F25" s="17" t="s">
        <v>32</v>
      </c>
      <c r="G25" s="17"/>
      <c r="H25" s="17"/>
      <c r="I25" s="17"/>
      <c r="J25" s="17"/>
      <c r="K25" s="17"/>
      <c r="L25" s="19"/>
      <c r="M25" s="4"/>
      <c r="N25" s="40" t="s">
        <v>134</v>
      </c>
      <c r="O25" s="20"/>
      <c r="P25" s="4"/>
    </row>
    <row r="26" spans="1:17" ht="13.5" thickBot="1" x14ac:dyDescent="0.25">
      <c r="A26" s="21" t="str">
        <f>N26</f>
        <v>C-dreingir</v>
      </c>
      <c r="B26" s="22"/>
      <c r="C26" s="22"/>
      <c r="D26" s="23"/>
      <c r="E26" s="24"/>
      <c r="F26" s="22" t="s">
        <v>7</v>
      </c>
      <c r="G26" s="22"/>
      <c r="H26" s="22" t="s">
        <v>8</v>
      </c>
      <c r="I26" s="22"/>
      <c r="J26" s="22" t="s">
        <v>9</v>
      </c>
      <c r="K26" s="22"/>
      <c r="L26" s="25" t="s">
        <v>31</v>
      </c>
      <c r="M26" s="4"/>
      <c r="N26" s="40" t="s">
        <v>136</v>
      </c>
      <c r="O26" s="20"/>
      <c r="P26" s="4"/>
      <c r="Q26" s="4"/>
    </row>
    <row r="27" spans="1:17" x14ac:dyDescent="0.2">
      <c r="A27" s="4" t="s">
        <v>10</v>
      </c>
      <c r="B27" s="4"/>
      <c r="C27" s="4" t="s">
        <v>11</v>
      </c>
      <c r="D27" s="20">
        <f>+D24+D25</f>
        <v>80.520833333333329</v>
      </c>
      <c r="E27" s="26"/>
      <c r="F27" s="3" t="str">
        <f>+N28</f>
        <v>Team Klaksvík d2</v>
      </c>
      <c r="G27" s="4"/>
      <c r="H27" s="3" t="str">
        <f>+N30</f>
        <v>Neistin d3</v>
      </c>
      <c r="I27" s="4"/>
      <c r="J27" s="3" t="str">
        <f>+N32</f>
        <v>VB d1</v>
      </c>
      <c r="K27" s="4"/>
      <c r="L27" s="4"/>
      <c r="M27" s="4"/>
      <c r="N27" s="7"/>
      <c r="O27" s="20"/>
      <c r="P27" s="4"/>
      <c r="Q27" s="4"/>
    </row>
    <row r="28" spans="1:17" x14ac:dyDescent="0.2">
      <c r="A28" s="4"/>
      <c r="B28" s="4"/>
      <c r="C28" s="4"/>
      <c r="D28" s="20"/>
      <c r="E28" s="26"/>
      <c r="F28" s="3" t="str">
        <f>+N29</f>
        <v>SÍF d1</v>
      </c>
      <c r="G28" s="4"/>
      <c r="H28" s="3" t="str">
        <f>+N31</f>
        <v>H71 d4</v>
      </c>
      <c r="I28" s="4"/>
      <c r="J28" s="3" t="str">
        <f>+N33</f>
        <v>Kyndil d3</v>
      </c>
      <c r="K28" s="4"/>
      <c r="L28" s="4"/>
      <c r="M28" s="4"/>
      <c r="N28" s="4" t="s">
        <v>126</v>
      </c>
      <c r="O28" s="20"/>
      <c r="P28" s="4"/>
      <c r="Q28" s="4">
        <v>1</v>
      </c>
    </row>
    <row r="29" spans="1:17" x14ac:dyDescent="0.2">
      <c r="A29" s="4"/>
      <c r="B29" s="4"/>
      <c r="C29" s="4"/>
      <c r="D29" s="20"/>
      <c r="E29" s="26"/>
      <c r="F29" s="4"/>
      <c r="G29" s="4"/>
      <c r="H29" s="4"/>
      <c r="I29" s="4"/>
      <c r="J29" s="4"/>
      <c r="K29" s="4"/>
      <c r="L29" s="4"/>
      <c r="M29" s="4"/>
      <c r="N29" s="4" t="s">
        <v>113</v>
      </c>
      <c r="O29" s="4"/>
      <c r="P29" s="4"/>
      <c r="Q29" s="4">
        <v>2</v>
      </c>
    </row>
    <row r="30" spans="1:17" x14ac:dyDescent="0.2">
      <c r="A30" s="4" t="s">
        <v>13</v>
      </c>
      <c r="B30" s="4"/>
      <c r="C30" s="4" t="s">
        <v>11</v>
      </c>
      <c r="D30" s="20">
        <f>+D27+$L$1</f>
        <v>90.534722222222214</v>
      </c>
      <c r="E30" s="26"/>
      <c r="F30" s="3" t="str">
        <f>+H27</f>
        <v>Neistin d3</v>
      </c>
      <c r="G30" s="4"/>
      <c r="H30" s="3" t="str">
        <f>+J27</f>
        <v>VB d1</v>
      </c>
      <c r="I30" s="4"/>
      <c r="J30" s="3" t="str">
        <f>+J28</f>
        <v>Kyndil d3</v>
      </c>
      <c r="K30" s="4"/>
      <c r="L30" s="4"/>
      <c r="M30" s="4"/>
      <c r="N30" s="4" t="s">
        <v>89</v>
      </c>
      <c r="O30" s="20"/>
      <c r="P30" s="4"/>
      <c r="Q30" s="4">
        <v>3</v>
      </c>
    </row>
    <row r="31" spans="1:17" x14ac:dyDescent="0.2">
      <c r="A31" s="4"/>
      <c r="B31" s="4"/>
      <c r="C31" s="4"/>
      <c r="D31" s="20"/>
      <c r="E31" s="26"/>
      <c r="F31" s="3" t="str">
        <f>+F27</f>
        <v>Team Klaksvík d2</v>
      </c>
      <c r="G31" s="4"/>
      <c r="H31" s="3" t="str">
        <f>+F28</f>
        <v>SÍF d1</v>
      </c>
      <c r="I31" s="4"/>
      <c r="J31" s="3" t="str">
        <f>+H28</f>
        <v>H71 d4</v>
      </c>
      <c r="K31" s="4"/>
      <c r="L31" s="4"/>
      <c r="M31" s="4"/>
      <c r="N31" s="4" t="s">
        <v>79</v>
      </c>
      <c r="O31" s="20"/>
      <c r="P31" s="4"/>
      <c r="Q31" s="4">
        <v>4</v>
      </c>
    </row>
    <row r="32" spans="1:17" x14ac:dyDescent="0.2">
      <c r="A32" s="4"/>
      <c r="B32" s="4"/>
      <c r="C32" s="4"/>
      <c r="D32" s="20"/>
      <c r="E32" s="26"/>
      <c r="F32" s="4"/>
      <c r="G32" s="4"/>
      <c r="H32" s="4"/>
      <c r="I32" s="4"/>
      <c r="J32" s="4"/>
      <c r="K32" s="4"/>
      <c r="L32" s="4"/>
      <c r="M32" s="4"/>
      <c r="N32" s="4" t="s">
        <v>85</v>
      </c>
      <c r="O32" s="4"/>
      <c r="P32" s="4"/>
      <c r="Q32" s="4">
        <v>5</v>
      </c>
    </row>
    <row r="33" spans="1:17" x14ac:dyDescent="0.2">
      <c r="A33" s="4" t="s">
        <v>14</v>
      </c>
      <c r="B33" s="4"/>
      <c r="C33" s="4" t="s">
        <v>11</v>
      </c>
      <c r="D33" s="20">
        <f>+D30+$L$1</f>
        <v>100.5486111111111</v>
      </c>
      <c r="E33" s="26"/>
      <c r="F33" s="3" t="str">
        <f>+H30</f>
        <v>VB d1</v>
      </c>
      <c r="G33" s="4"/>
      <c r="H33" s="3" t="str">
        <f>+J30</f>
        <v>Kyndil d3</v>
      </c>
      <c r="I33" s="4"/>
      <c r="J33" s="3" t="str">
        <f>+J31</f>
        <v>H71 d4</v>
      </c>
      <c r="K33" s="4"/>
      <c r="L33" s="4"/>
      <c r="M33" s="4"/>
      <c r="N33" s="4" t="s">
        <v>103</v>
      </c>
      <c r="O33" s="20"/>
      <c r="P33" s="4"/>
      <c r="Q33" s="4">
        <v>6</v>
      </c>
    </row>
    <row r="34" spans="1:17" x14ac:dyDescent="0.2">
      <c r="A34" s="4"/>
      <c r="B34" s="4"/>
      <c r="C34" s="4"/>
      <c r="D34" s="20"/>
      <c r="E34" s="26"/>
      <c r="F34" s="3" t="str">
        <f>+F30</f>
        <v>Neistin d3</v>
      </c>
      <c r="G34" s="4"/>
      <c r="H34" s="3" t="str">
        <f>+F31</f>
        <v>Team Klaksvík d2</v>
      </c>
      <c r="I34" s="4"/>
      <c r="J34" s="3" t="str">
        <f>+H31</f>
        <v>SÍF d1</v>
      </c>
      <c r="K34" s="4"/>
      <c r="L34" s="4"/>
      <c r="M34" s="4"/>
      <c r="N34" s="4"/>
      <c r="O34" s="20" t="s">
        <v>26</v>
      </c>
      <c r="P34" s="4" t="s">
        <v>27</v>
      </c>
      <c r="Q34" s="4"/>
    </row>
    <row r="35" spans="1:17" ht="13.5" thickBot="1" x14ac:dyDescent="0.25">
      <c r="A35" s="4" t="s">
        <v>16</v>
      </c>
      <c r="B35" s="4"/>
      <c r="C35" s="4"/>
      <c r="D35" s="20">
        <f>+D33+$L$1</f>
        <v>110.56249999999999</v>
      </c>
      <c r="E35" s="26"/>
      <c r="F35" s="4"/>
      <c r="G35" s="4"/>
      <c r="H35" s="4"/>
      <c r="I35" s="4"/>
      <c r="J35" s="4"/>
      <c r="K35" s="4"/>
      <c r="L35" s="4"/>
      <c r="M35" s="4"/>
      <c r="N35" s="4"/>
      <c r="O35" s="20">
        <f>+D36</f>
        <v>10.006944444444445</v>
      </c>
      <c r="P35" s="20">
        <f>+D44</f>
        <v>140.5972222222222</v>
      </c>
      <c r="Q35" s="4"/>
    </row>
    <row r="36" spans="1:17" ht="13.5" thickBot="1" x14ac:dyDescent="0.25">
      <c r="A36" s="16" t="str">
        <f>N36</f>
        <v>U8 Bólkur</v>
      </c>
      <c r="B36" s="17"/>
      <c r="C36" s="17"/>
      <c r="D36" s="18">
        <v>10.006944444444445</v>
      </c>
      <c r="E36" s="17"/>
      <c r="F36" s="17" t="s">
        <v>32</v>
      </c>
      <c r="G36" s="17"/>
      <c r="H36" s="17"/>
      <c r="I36" s="17"/>
      <c r="J36" s="17"/>
      <c r="K36" s="17"/>
      <c r="L36" s="19"/>
      <c r="M36" s="4"/>
      <c r="N36" s="40" t="s">
        <v>134</v>
      </c>
      <c r="O36" s="20"/>
      <c r="P36" s="4"/>
      <c r="Q36" s="4"/>
    </row>
    <row r="37" spans="1:17" ht="13.5" thickBot="1" x14ac:dyDescent="0.25">
      <c r="A37" s="21" t="str">
        <f>N37</f>
        <v>B-gentur</v>
      </c>
      <c r="B37" s="22"/>
      <c r="C37" s="22"/>
      <c r="D37" s="23"/>
      <c r="E37" s="24"/>
      <c r="F37" s="22" t="s">
        <v>7</v>
      </c>
      <c r="G37" s="22"/>
      <c r="H37" s="22" t="s">
        <v>8</v>
      </c>
      <c r="I37" s="22"/>
      <c r="J37" s="22" t="s">
        <v>9</v>
      </c>
      <c r="K37" s="22"/>
      <c r="L37" s="25" t="s">
        <v>31</v>
      </c>
      <c r="M37" s="4"/>
      <c r="N37" s="40" t="s">
        <v>138</v>
      </c>
      <c r="O37" s="20"/>
      <c r="P37" s="4"/>
    </row>
    <row r="38" spans="1:17" x14ac:dyDescent="0.2">
      <c r="A38" s="4" t="s">
        <v>10</v>
      </c>
      <c r="B38" s="4"/>
      <c r="C38" s="4" t="s">
        <v>11</v>
      </c>
      <c r="D38" s="20">
        <f>+D35+D36</f>
        <v>120.56944444444443</v>
      </c>
      <c r="E38" s="26"/>
      <c r="F38" s="3" t="str">
        <f>+N39</f>
        <v>Neistin g3</v>
      </c>
      <c r="G38" s="4"/>
      <c r="H38" s="3" t="str">
        <f>+N41</f>
        <v>VB g1</v>
      </c>
      <c r="I38" s="4"/>
      <c r="J38" s="3" t="str">
        <f>+N43</f>
        <v>Stjørnan g2</v>
      </c>
      <c r="K38" s="4"/>
      <c r="L38" s="4"/>
      <c r="M38" s="4"/>
      <c r="N38" s="7"/>
      <c r="O38" s="20"/>
      <c r="P38" s="4"/>
    </row>
    <row r="39" spans="1:17" x14ac:dyDescent="0.2">
      <c r="A39" s="4"/>
      <c r="B39" s="4"/>
      <c r="C39" s="4"/>
      <c r="D39" s="20"/>
      <c r="E39" s="26"/>
      <c r="F39" s="3" t="str">
        <f>+N40</f>
        <v>Søljan g1</v>
      </c>
      <c r="G39" s="4"/>
      <c r="H39" s="3" t="str">
        <f>+N42</f>
        <v>H71 g2</v>
      </c>
      <c r="I39" s="4"/>
      <c r="J39" s="3" t="str">
        <f>+N44</f>
        <v>Kyndil g1</v>
      </c>
      <c r="K39" s="4"/>
      <c r="L39" s="4"/>
      <c r="M39" s="4"/>
      <c r="N39" s="4" t="s">
        <v>75</v>
      </c>
      <c r="O39" s="20"/>
      <c r="P39" s="4"/>
      <c r="Q39" s="4">
        <v>1</v>
      </c>
    </row>
    <row r="40" spans="1:17" x14ac:dyDescent="0.2">
      <c r="A40" s="4"/>
      <c r="B40" s="4"/>
      <c r="C40" s="4"/>
      <c r="D40" s="20"/>
      <c r="E40" s="26"/>
      <c r="F40" s="4"/>
      <c r="G40" s="4"/>
      <c r="H40" s="4"/>
      <c r="I40" s="4"/>
      <c r="J40" s="4"/>
      <c r="K40" s="4"/>
      <c r="L40" s="4"/>
      <c r="M40" s="4"/>
      <c r="N40" s="4" t="s">
        <v>72</v>
      </c>
      <c r="O40" s="4"/>
      <c r="P40" s="4"/>
      <c r="Q40" s="4">
        <v>2</v>
      </c>
    </row>
    <row r="41" spans="1:17" x14ac:dyDescent="0.2">
      <c r="A41" s="4" t="s">
        <v>13</v>
      </c>
      <c r="B41" s="4"/>
      <c r="C41" s="4" t="s">
        <v>11</v>
      </c>
      <c r="D41" s="20">
        <f>+D38+$L$1</f>
        <v>130.58333333333331</v>
      </c>
      <c r="E41" s="26"/>
      <c r="F41" s="3" t="str">
        <f>+H38</f>
        <v>VB g1</v>
      </c>
      <c r="G41" s="4"/>
      <c r="H41" s="3" t="str">
        <f>+J38</f>
        <v>Stjørnan g2</v>
      </c>
      <c r="I41" s="4"/>
      <c r="J41" s="3" t="str">
        <f>+J39</f>
        <v>Kyndil g1</v>
      </c>
      <c r="K41" s="4"/>
      <c r="L41" s="4"/>
      <c r="M41" s="4"/>
      <c r="N41" s="4" t="s">
        <v>33</v>
      </c>
      <c r="O41" s="4"/>
      <c r="P41" s="4"/>
      <c r="Q41" s="4">
        <v>3</v>
      </c>
    </row>
    <row r="42" spans="1:17" x14ac:dyDescent="0.2">
      <c r="A42" s="4"/>
      <c r="B42" s="4"/>
      <c r="C42" s="4"/>
      <c r="D42" s="20"/>
      <c r="E42" s="26"/>
      <c r="F42" s="3" t="str">
        <f>+F38</f>
        <v>Neistin g3</v>
      </c>
      <c r="G42" s="4"/>
      <c r="H42" s="3" t="str">
        <f>+F39</f>
        <v>Søljan g1</v>
      </c>
      <c r="I42" s="4"/>
      <c r="J42" s="3" t="str">
        <f>+H39</f>
        <v>H71 g2</v>
      </c>
      <c r="K42" s="4"/>
      <c r="L42" s="4"/>
      <c r="M42" s="4"/>
      <c r="N42" s="4" t="s">
        <v>115</v>
      </c>
      <c r="O42" s="4"/>
      <c r="P42" s="4"/>
      <c r="Q42" s="4">
        <v>4</v>
      </c>
    </row>
    <row r="43" spans="1:17" x14ac:dyDescent="0.2">
      <c r="A43" s="4"/>
      <c r="B43" s="4"/>
      <c r="C43" s="4"/>
      <c r="D43" s="20"/>
      <c r="E43" s="26"/>
      <c r="F43" s="4"/>
      <c r="G43" s="4"/>
      <c r="H43" s="4"/>
      <c r="I43" s="4"/>
      <c r="J43" s="4"/>
      <c r="K43" s="4"/>
      <c r="L43" s="4"/>
      <c r="M43" s="4"/>
      <c r="N43" s="4" t="s">
        <v>74</v>
      </c>
      <c r="O43" s="4"/>
      <c r="P43" s="4"/>
      <c r="Q43" s="4">
        <v>5</v>
      </c>
    </row>
    <row r="44" spans="1:17" x14ac:dyDescent="0.2">
      <c r="A44" s="4" t="s">
        <v>14</v>
      </c>
      <c r="B44" s="4"/>
      <c r="C44" s="4" t="s">
        <v>11</v>
      </c>
      <c r="D44" s="20">
        <f>+D41+$L$1</f>
        <v>140.5972222222222</v>
      </c>
      <c r="E44" s="26"/>
      <c r="F44" s="3" t="str">
        <f>+H41</f>
        <v>Stjørnan g2</v>
      </c>
      <c r="G44" s="4"/>
      <c r="H44" s="3" t="str">
        <f>+J41</f>
        <v>Kyndil g1</v>
      </c>
      <c r="I44" s="4"/>
      <c r="J44" s="3" t="str">
        <f>+J42</f>
        <v>H71 g2</v>
      </c>
      <c r="K44" s="4"/>
      <c r="L44" s="4"/>
      <c r="M44" s="4"/>
      <c r="N44" s="4" t="s">
        <v>132</v>
      </c>
      <c r="O44" s="20"/>
      <c r="P44" s="4"/>
      <c r="Q44" s="4">
        <v>6</v>
      </c>
    </row>
    <row r="45" spans="1:17" x14ac:dyDescent="0.2">
      <c r="A45" s="4"/>
      <c r="B45" s="4"/>
      <c r="C45" s="4"/>
      <c r="D45" s="20"/>
      <c r="E45" s="26"/>
      <c r="F45" s="3" t="str">
        <f>+F41</f>
        <v>VB g1</v>
      </c>
      <c r="G45" s="4"/>
      <c r="H45" s="3" t="str">
        <f>+F42</f>
        <v>Neistin g3</v>
      </c>
      <c r="I45" s="4"/>
      <c r="J45" s="3" t="str">
        <f>+H42</f>
        <v>Søljan g1</v>
      </c>
      <c r="K45" s="4"/>
      <c r="L45" s="4"/>
      <c r="M45" s="4"/>
      <c r="N45" s="4"/>
      <c r="O45" s="20" t="s">
        <v>26</v>
      </c>
      <c r="P45" s="4" t="s">
        <v>27</v>
      </c>
      <c r="Q45" s="4"/>
    </row>
    <row r="46" spans="1:17" ht="13.5" thickBot="1" x14ac:dyDescent="0.25">
      <c r="A46" s="4" t="s">
        <v>16</v>
      </c>
      <c r="B46" s="4"/>
      <c r="C46" s="4"/>
      <c r="D46" s="20">
        <f>+D44+$L$1</f>
        <v>150.61111111111109</v>
      </c>
      <c r="E46" s="26"/>
      <c r="F46" s="4"/>
      <c r="G46" s="4"/>
      <c r="H46" s="4"/>
      <c r="I46" s="4"/>
      <c r="J46" s="4"/>
      <c r="K46" s="4"/>
      <c r="L46" s="4"/>
      <c r="M46" s="4"/>
      <c r="N46" s="4"/>
      <c r="O46" s="20">
        <f>+D47</f>
        <v>10.006944444444445</v>
      </c>
      <c r="P46" s="20">
        <f>+D55</f>
        <v>180.64583333333331</v>
      </c>
      <c r="Q46" s="4"/>
    </row>
    <row r="47" spans="1:17" ht="13.5" thickBot="1" x14ac:dyDescent="0.25">
      <c r="A47" s="16" t="str">
        <f>N47</f>
        <v>U8 Bólkur</v>
      </c>
      <c r="B47" s="17"/>
      <c r="C47" s="17"/>
      <c r="D47" s="18">
        <v>10.006944444444445</v>
      </c>
      <c r="E47" s="17"/>
      <c r="F47" s="17" t="s">
        <v>32</v>
      </c>
      <c r="G47" s="17"/>
      <c r="H47" s="17"/>
      <c r="I47" s="17"/>
      <c r="J47" s="17"/>
      <c r="K47" s="17"/>
      <c r="L47" s="19"/>
      <c r="M47" s="4"/>
      <c r="N47" s="40" t="s">
        <v>134</v>
      </c>
      <c r="O47" s="20" t="s">
        <v>26</v>
      </c>
      <c r="P47" s="4" t="s">
        <v>27</v>
      </c>
      <c r="Q47" s="4"/>
    </row>
    <row r="48" spans="1:17" ht="13.5" thickBot="1" x14ac:dyDescent="0.25">
      <c r="A48" s="21" t="str">
        <f>N48</f>
        <v>A-gentur</v>
      </c>
      <c r="B48" s="22"/>
      <c r="C48" s="22"/>
      <c r="D48" s="23"/>
      <c r="E48" s="24"/>
      <c r="F48" s="22" t="s">
        <v>7</v>
      </c>
      <c r="G48" s="22"/>
      <c r="H48" s="22" t="s">
        <v>8</v>
      </c>
      <c r="I48" s="22"/>
      <c r="J48" s="22" t="s">
        <v>9</v>
      </c>
      <c r="K48" s="22"/>
      <c r="L48" s="25" t="s">
        <v>31</v>
      </c>
      <c r="M48" s="4"/>
      <c r="N48" s="40" t="s">
        <v>139</v>
      </c>
      <c r="O48" s="20">
        <f>+D49</f>
        <v>160.61805555555554</v>
      </c>
      <c r="P48" s="20">
        <f>+D60</f>
        <v>200.67361111111109</v>
      </c>
      <c r="Q48" s="4"/>
    </row>
    <row r="49" spans="1:17" x14ac:dyDescent="0.2">
      <c r="A49" s="4" t="s">
        <v>10</v>
      </c>
      <c r="B49" s="4"/>
      <c r="C49" s="4" t="s">
        <v>11</v>
      </c>
      <c r="D49" s="20">
        <f>+D46+D47</f>
        <v>160.61805555555554</v>
      </c>
      <c r="E49" s="26"/>
      <c r="F49" s="3" t="str">
        <f>+N50</f>
        <v>Neistin g1</v>
      </c>
      <c r="G49" s="4"/>
      <c r="H49" s="3" t="str">
        <f>+N52</f>
        <v>Tjaldur g1</v>
      </c>
      <c r="I49" s="4"/>
      <c r="J49" s="3" t="str">
        <f>+N54</f>
        <v>H71 g1</v>
      </c>
      <c r="K49" s="4"/>
      <c r="L49" s="38" t="str">
        <f>+N56</f>
        <v>Neistin g2</v>
      </c>
      <c r="M49" s="4"/>
      <c r="N49" s="7"/>
      <c r="O49" s="20"/>
      <c r="P49" s="4"/>
      <c r="Q49" s="4"/>
    </row>
    <row r="50" spans="1:17" x14ac:dyDescent="0.2">
      <c r="A50" s="4"/>
      <c r="B50" s="4"/>
      <c r="C50" s="4"/>
      <c r="D50" s="20"/>
      <c r="E50" s="26"/>
      <c r="F50" s="3" t="str">
        <f>+N51</f>
        <v>StÍF g1</v>
      </c>
      <c r="G50" s="4"/>
      <c r="H50" s="3" t="str">
        <f>+N53</f>
        <v>VÍF g1</v>
      </c>
      <c r="I50" s="4"/>
      <c r="J50" s="3" t="str">
        <f>+N55</f>
        <v>Stjørnan g1</v>
      </c>
      <c r="K50" s="4"/>
      <c r="L50" s="38"/>
      <c r="M50" s="4"/>
      <c r="N50" s="4" t="s">
        <v>70</v>
      </c>
      <c r="O50" s="20"/>
      <c r="P50" s="4"/>
      <c r="Q50" s="4">
        <v>1</v>
      </c>
    </row>
    <row r="51" spans="1:17" x14ac:dyDescent="0.2">
      <c r="A51" s="4"/>
      <c r="B51" s="4"/>
      <c r="C51" s="4"/>
      <c r="D51" s="20"/>
      <c r="E51" s="26"/>
      <c r="F51" s="4"/>
      <c r="G51" s="4"/>
      <c r="H51" s="4"/>
      <c r="I51" s="4"/>
      <c r="J51" s="4"/>
      <c r="K51" s="4"/>
      <c r="L51" s="4"/>
      <c r="M51" s="4"/>
      <c r="N51" s="4" t="s">
        <v>66</v>
      </c>
      <c r="O51" s="20"/>
      <c r="P51" s="4"/>
      <c r="Q51" s="4">
        <v>2</v>
      </c>
    </row>
    <row r="52" spans="1:17" x14ac:dyDescent="0.2">
      <c r="A52" s="4" t="s">
        <v>13</v>
      </c>
      <c r="B52" s="4"/>
      <c r="C52" s="4" t="s">
        <v>11</v>
      </c>
      <c r="D52" s="20">
        <f>+D49+$L$1</f>
        <v>170.63194444444443</v>
      </c>
      <c r="E52" s="26"/>
      <c r="F52" s="3" t="str">
        <f>+H49</f>
        <v>Tjaldur g1</v>
      </c>
      <c r="G52" s="4"/>
      <c r="H52" s="3" t="str">
        <f>+J49</f>
        <v>H71 g1</v>
      </c>
      <c r="I52" s="4"/>
      <c r="J52" s="3" t="str">
        <f>+L49</f>
        <v>Neistin g2</v>
      </c>
      <c r="K52" s="4"/>
      <c r="L52" s="3" t="str">
        <f>+J50</f>
        <v>Stjørnan g1</v>
      </c>
      <c r="M52" s="4"/>
      <c r="N52" s="4" t="s">
        <v>92</v>
      </c>
      <c r="O52" s="20"/>
      <c r="P52" s="4"/>
      <c r="Q52" s="4">
        <v>3</v>
      </c>
    </row>
    <row r="53" spans="1:17" x14ac:dyDescent="0.2">
      <c r="A53" s="4"/>
      <c r="B53" s="4"/>
      <c r="C53" s="4"/>
      <c r="D53" s="20"/>
      <c r="E53" s="26"/>
      <c r="F53" s="3" t="str">
        <f>+F49</f>
        <v>Neistin g1</v>
      </c>
      <c r="G53" s="4"/>
      <c r="H53" s="3" t="str">
        <f>+F50</f>
        <v>StÍF g1</v>
      </c>
      <c r="I53" s="4"/>
      <c r="J53" s="3" t="str">
        <f>+H50</f>
        <v>VÍF g1</v>
      </c>
      <c r="K53" s="4"/>
      <c r="L53" s="3"/>
      <c r="M53" s="4"/>
      <c r="N53" s="4" t="s">
        <v>69</v>
      </c>
      <c r="O53" s="4"/>
      <c r="P53" s="4"/>
      <c r="Q53" s="4">
        <v>4</v>
      </c>
    </row>
    <row r="54" spans="1:17" x14ac:dyDescent="0.2">
      <c r="A54" s="4"/>
      <c r="B54" s="4"/>
      <c r="C54" s="4"/>
      <c r="D54" s="20"/>
      <c r="E54" s="26"/>
      <c r="F54" s="4"/>
      <c r="G54" s="4"/>
      <c r="H54" s="4"/>
      <c r="I54" s="4"/>
      <c r="J54" s="4"/>
      <c r="K54" s="4"/>
      <c r="L54" s="4"/>
      <c r="M54" s="4"/>
      <c r="N54" s="4" t="s">
        <v>67</v>
      </c>
      <c r="O54" s="4"/>
      <c r="P54" s="4"/>
      <c r="Q54" s="4">
        <v>5</v>
      </c>
    </row>
    <row r="55" spans="1:17" x14ac:dyDescent="0.2">
      <c r="A55" s="4" t="s">
        <v>14</v>
      </c>
      <c r="B55" s="4"/>
      <c r="C55" s="4" t="s">
        <v>11</v>
      </c>
      <c r="D55" s="20">
        <f>+D52+$L$1</f>
        <v>180.64583333333331</v>
      </c>
      <c r="E55" s="26"/>
      <c r="F55" s="3" t="str">
        <f>+H52</f>
        <v>H71 g1</v>
      </c>
      <c r="G55" s="4"/>
      <c r="H55" s="3" t="str">
        <f>+J52</f>
        <v>Neistin g2</v>
      </c>
      <c r="I55" s="4"/>
      <c r="J55" s="3" t="str">
        <f>+L52</f>
        <v>Stjørnan g1</v>
      </c>
      <c r="K55" s="4"/>
      <c r="L55" s="3" t="str">
        <f>+J53</f>
        <v>VÍF g1</v>
      </c>
      <c r="M55" s="4"/>
      <c r="N55" s="4" t="s">
        <v>91</v>
      </c>
      <c r="O55" s="4"/>
      <c r="P55" s="4"/>
      <c r="Q55" s="4">
        <v>6</v>
      </c>
    </row>
    <row r="56" spans="1:17" x14ac:dyDescent="0.2">
      <c r="A56" s="4"/>
      <c r="B56" s="4"/>
      <c r="C56" s="4"/>
      <c r="D56" s="20"/>
      <c r="E56" s="26"/>
      <c r="F56" s="3" t="str">
        <f>+F52</f>
        <v>Tjaldur g1</v>
      </c>
      <c r="G56" s="4"/>
      <c r="H56" s="3" t="str">
        <f>+F53</f>
        <v>Neistin g1</v>
      </c>
      <c r="I56" s="4"/>
      <c r="J56" s="3" t="str">
        <f>+H53</f>
        <v>StÍF g1</v>
      </c>
      <c r="K56" s="4"/>
      <c r="L56" s="3"/>
      <c r="M56" s="4"/>
      <c r="N56" s="4" t="s">
        <v>73</v>
      </c>
      <c r="O56" s="4"/>
      <c r="P56" s="4"/>
      <c r="Q56" s="4">
        <v>7</v>
      </c>
    </row>
    <row r="57" spans="1:17" x14ac:dyDescent="0.2">
      <c r="A57" s="4"/>
      <c r="B57" s="4"/>
      <c r="C57" s="4"/>
      <c r="D57" s="20"/>
      <c r="E57" s="26"/>
      <c r="F57" s="4"/>
      <c r="G57" s="4"/>
      <c r="H57" s="4"/>
      <c r="I57" s="4"/>
      <c r="J57" s="4"/>
      <c r="K57" s="4"/>
      <c r="L57" s="4"/>
      <c r="M57" s="4"/>
      <c r="O57" s="4"/>
      <c r="P57" s="4"/>
      <c r="Q57" s="4"/>
    </row>
    <row r="58" spans="1:17" x14ac:dyDescent="0.2">
      <c r="A58" s="4" t="s">
        <v>15</v>
      </c>
      <c r="B58" s="4"/>
      <c r="C58" s="4" t="s">
        <v>11</v>
      </c>
      <c r="D58" s="20">
        <f>+D55+$L$1</f>
        <v>190.6597222222222</v>
      </c>
      <c r="E58" s="26"/>
      <c r="F58" s="3" t="str">
        <f>+H55</f>
        <v>Neistin g2</v>
      </c>
      <c r="G58" s="4"/>
      <c r="H58" s="3" t="str">
        <f>+J55</f>
        <v>Stjørnan g1</v>
      </c>
      <c r="I58" s="4"/>
      <c r="J58" s="3" t="str">
        <f>+L55</f>
        <v>VÍF g1</v>
      </c>
      <c r="K58" s="4"/>
      <c r="L58" s="3" t="str">
        <f>+J56</f>
        <v>StÍF g1</v>
      </c>
      <c r="M58" s="4"/>
      <c r="O58" s="4"/>
      <c r="P58" s="4"/>
      <c r="Q58" s="4"/>
    </row>
    <row r="59" spans="1:17" x14ac:dyDescent="0.2">
      <c r="A59" s="4"/>
      <c r="B59" s="4"/>
      <c r="C59" s="4"/>
      <c r="D59" s="20"/>
      <c r="E59" s="26"/>
      <c r="F59" s="3" t="str">
        <f>+F55</f>
        <v>H71 g1</v>
      </c>
      <c r="G59" s="4"/>
      <c r="H59" s="3" t="str">
        <f>+F56</f>
        <v>Tjaldur g1</v>
      </c>
      <c r="I59" s="4"/>
      <c r="J59" s="3" t="str">
        <f>+H56</f>
        <v>Neistin g1</v>
      </c>
      <c r="K59" s="4"/>
      <c r="L59" s="4"/>
      <c r="M59" s="4"/>
      <c r="O59" s="4"/>
      <c r="P59" s="4"/>
      <c r="Q59" s="4"/>
    </row>
    <row r="60" spans="1:17" ht="13.5" thickBot="1" x14ac:dyDescent="0.25">
      <c r="A60" s="4" t="s">
        <v>16</v>
      </c>
      <c r="B60" s="4"/>
      <c r="C60" s="4"/>
      <c r="D60" s="20">
        <f>+D58+$L$1</f>
        <v>200.67361111111109</v>
      </c>
      <c r="E60" s="26"/>
      <c r="F60" s="4"/>
      <c r="G60" s="4"/>
      <c r="H60" s="4"/>
      <c r="I60" s="4"/>
      <c r="J60" s="4"/>
      <c r="K60" s="4"/>
      <c r="L60" s="4"/>
      <c r="M60" s="4"/>
      <c r="N60" s="4"/>
      <c r="O60" s="20"/>
      <c r="P60" s="4"/>
      <c r="Q60" s="4"/>
    </row>
    <row r="61" spans="1:17" ht="13.5" thickBot="1" x14ac:dyDescent="0.25">
      <c r="A61" s="16" t="str">
        <f>N61</f>
        <v>U8 Bólkur</v>
      </c>
      <c r="B61" s="17"/>
      <c r="C61" s="17"/>
      <c r="D61" s="18">
        <v>10.006944444444445</v>
      </c>
      <c r="E61" s="17"/>
      <c r="F61" s="17" t="s">
        <v>32</v>
      </c>
      <c r="G61" s="17"/>
      <c r="H61" s="17"/>
      <c r="I61" s="17"/>
      <c r="J61" s="17"/>
      <c r="K61" s="17"/>
      <c r="L61" s="19"/>
      <c r="M61" s="4"/>
      <c r="N61" s="40" t="s">
        <v>134</v>
      </c>
      <c r="O61" s="20" t="s">
        <v>26</v>
      </c>
      <c r="P61" s="4" t="s">
        <v>27</v>
      </c>
      <c r="Q61" s="4"/>
    </row>
    <row r="62" spans="1:17" ht="13.5" thickBot="1" x14ac:dyDescent="0.25">
      <c r="A62" s="21" t="str">
        <f>N62</f>
        <v>C-gentur</v>
      </c>
      <c r="B62" s="22"/>
      <c r="C62" s="22"/>
      <c r="D62" s="23"/>
      <c r="E62" s="24"/>
      <c r="F62" s="22" t="s">
        <v>7</v>
      </c>
      <c r="G62" s="22"/>
      <c r="H62" s="22" t="s">
        <v>8</v>
      </c>
      <c r="I62" s="22"/>
      <c r="J62" s="22" t="s">
        <v>9</v>
      </c>
      <c r="K62" s="22"/>
      <c r="L62" s="25" t="s">
        <v>31</v>
      </c>
      <c r="M62" s="4"/>
      <c r="N62" s="40" t="s">
        <v>140</v>
      </c>
      <c r="O62" s="20">
        <f>+D63</f>
        <v>210.68055555555554</v>
      </c>
      <c r="P62" s="20">
        <f>+D71</f>
        <v>240.7222222222222</v>
      </c>
      <c r="Q62" s="4"/>
    </row>
    <row r="63" spans="1:17" x14ac:dyDescent="0.2">
      <c r="A63" s="4" t="s">
        <v>10</v>
      </c>
      <c r="B63" s="4"/>
      <c r="C63" s="4" t="s">
        <v>11</v>
      </c>
      <c r="D63" s="20">
        <f>+D60+D61</f>
        <v>210.68055555555554</v>
      </c>
      <c r="E63" s="26"/>
      <c r="F63" s="3" t="str">
        <f>+N64</f>
        <v>Neistin g4</v>
      </c>
      <c r="G63" s="4"/>
      <c r="H63" s="3" t="str">
        <f>+N66</f>
        <v>H71 g3</v>
      </c>
      <c r="I63" s="4"/>
      <c r="J63" s="3">
        <f>+N68</f>
        <v>0</v>
      </c>
      <c r="K63" s="4"/>
      <c r="L63" s="4"/>
      <c r="M63" s="4"/>
      <c r="N63" s="6"/>
      <c r="O63" s="20"/>
      <c r="P63" s="4"/>
      <c r="Q63" s="4"/>
    </row>
    <row r="64" spans="1:17" x14ac:dyDescent="0.2">
      <c r="A64" s="4"/>
      <c r="B64" s="4"/>
      <c r="C64" s="4"/>
      <c r="D64" s="20"/>
      <c r="E64" s="26"/>
      <c r="F64" s="3" t="str">
        <f>+N65</f>
        <v>VÍF g2</v>
      </c>
      <c r="G64" s="4"/>
      <c r="H64" s="3" t="str">
        <f>+N67</f>
        <v>Stjørnan g3</v>
      </c>
      <c r="I64" s="4"/>
      <c r="J64" s="3">
        <f>+N69</f>
        <v>0</v>
      </c>
      <c r="K64" s="4"/>
      <c r="L64" s="4"/>
      <c r="M64" s="4"/>
      <c r="N64" s="4" t="s">
        <v>98</v>
      </c>
      <c r="O64" s="20"/>
      <c r="P64" s="4"/>
      <c r="Q64" s="4">
        <v>1</v>
      </c>
    </row>
    <row r="65" spans="1:17" x14ac:dyDescent="0.2">
      <c r="A65" s="4"/>
      <c r="B65" s="4"/>
      <c r="C65" s="4"/>
      <c r="D65" s="20"/>
      <c r="E65" s="26"/>
      <c r="F65" s="4"/>
      <c r="G65" s="4"/>
      <c r="H65" s="4"/>
      <c r="I65" s="4"/>
      <c r="J65" s="4"/>
      <c r="K65" s="4"/>
      <c r="L65" s="4"/>
      <c r="M65" s="4"/>
      <c r="N65" s="4" t="s">
        <v>12</v>
      </c>
      <c r="O65" s="20"/>
      <c r="P65" s="4"/>
      <c r="Q65" s="4">
        <v>2</v>
      </c>
    </row>
    <row r="66" spans="1:17" x14ac:dyDescent="0.2">
      <c r="A66" s="4" t="s">
        <v>13</v>
      </c>
      <c r="B66" s="4"/>
      <c r="C66" s="4" t="s">
        <v>11</v>
      </c>
      <c r="D66" s="20">
        <f>+D63+$L$1</f>
        <v>220.69444444444443</v>
      </c>
      <c r="E66" s="26"/>
      <c r="F66" s="3" t="str">
        <f>+H63</f>
        <v>H71 g3</v>
      </c>
      <c r="G66" s="4"/>
      <c r="H66" s="3" t="s">
        <v>118</v>
      </c>
      <c r="I66" s="4"/>
      <c r="J66" s="3">
        <f>+J64</f>
        <v>0</v>
      </c>
      <c r="K66" s="4"/>
      <c r="L66" s="4"/>
      <c r="M66" s="4"/>
      <c r="N66" s="4" t="s">
        <v>68</v>
      </c>
      <c r="O66" s="20"/>
      <c r="P66" s="4"/>
      <c r="Q66" s="4">
        <v>3</v>
      </c>
    </row>
    <row r="67" spans="1:17" x14ac:dyDescent="0.2">
      <c r="A67" s="4"/>
      <c r="B67" s="4"/>
      <c r="C67" s="4"/>
      <c r="D67" s="20"/>
      <c r="E67" s="26"/>
      <c r="F67" s="3" t="str">
        <f>+F63</f>
        <v>Neistin g4</v>
      </c>
      <c r="G67" s="4"/>
      <c r="H67" s="3" t="str">
        <f>+F64</f>
        <v>VÍF g2</v>
      </c>
      <c r="I67" s="4"/>
      <c r="J67" s="3"/>
      <c r="K67" s="4"/>
      <c r="L67" s="4"/>
      <c r="M67" s="4"/>
      <c r="N67" s="4" t="s">
        <v>118</v>
      </c>
      <c r="O67" s="4"/>
      <c r="P67" s="4"/>
      <c r="Q67" s="4">
        <v>4</v>
      </c>
    </row>
    <row r="68" spans="1:17" x14ac:dyDescent="0.2">
      <c r="A68" s="4"/>
      <c r="B68" s="4"/>
      <c r="C68" s="4"/>
      <c r="D68" s="20"/>
      <c r="E68" s="26"/>
      <c r="F68" s="4"/>
      <c r="G68" s="4"/>
      <c r="H68" s="4"/>
      <c r="I68" s="4"/>
      <c r="J68" s="4"/>
      <c r="K68" s="4"/>
      <c r="L68" s="4"/>
      <c r="M68" s="4"/>
      <c r="O68" s="4"/>
      <c r="P68" s="4"/>
      <c r="Q68" s="4"/>
    </row>
    <row r="69" spans="1:17" x14ac:dyDescent="0.2">
      <c r="A69" s="4" t="s">
        <v>14</v>
      </c>
      <c r="B69" s="4"/>
      <c r="C69" s="4" t="s">
        <v>11</v>
      </c>
      <c r="D69" s="20">
        <f>+D66+$L$1</f>
        <v>230.70833333333331</v>
      </c>
      <c r="E69" s="26"/>
      <c r="F69" s="3" t="s">
        <v>12</v>
      </c>
      <c r="G69" s="4"/>
      <c r="H69" s="3" t="s">
        <v>118</v>
      </c>
      <c r="I69" s="4"/>
      <c r="J69" s="3">
        <f>+J67</f>
        <v>0</v>
      </c>
      <c r="K69" s="4"/>
      <c r="L69" s="4"/>
      <c r="M69" s="4"/>
      <c r="O69" s="4"/>
      <c r="P69" s="4"/>
      <c r="Q69" s="4"/>
    </row>
    <row r="70" spans="1:17" x14ac:dyDescent="0.2">
      <c r="A70" s="4"/>
      <c r="B70" s="4"/>
      <c r="C70" s="4"/>
      <c r="D70" s="20"/>
      <c r="E70" s="26"/>
      <c r="F70" s="3" t="str">
        <f>+F66</f>
        <v>H71 g3</v>
      </c>
      <c r="G70" s="4"/>
      <c r="H70" s="3" t="str">
        <f>+F67</f>
        <v>Neistin g4</v>
      </c>
      <c r="I70" s="4"/>
      <c r="J70" s="3"/>
      <c r="K70" s="4"/>
      <c r="L70" s="4"/>
      <c r="M70" s="4"/>
      <c r="N70" s="4"/>
      <c r="O70" s="4"/>
      <c r="P70" s="4"/>
      <c r="Q70" s="4"/>
    </row>
    <row r="71" spans="1:17" x14ac:dyDescent="0.2">
      <c r="A71" s="4" t="s">
        <v>16</v>
      </c>
      <c r="B71" s="4"/>
      <c r="C71" s="4"/>
      <c r="D71" s="20">
        <f>+D69+$L$1</f>
        <v>240.7222222222222</v>
      </c>
      <c r="E71" s="26"/>
      <c r="F71" s="4"/>
      <c r="G71" s="4"/>
      <c r="H71" s="4"/>
      <c r="I71" s="4"/>
      <c r="J71" s="4"/>
      <c r="K71" s="4"/>
      <c r="L71" s="4"/>
      <c r="M71" s="4"/>
      <c r="N71" s="4"/>
      <c r="O71" s="20"/>
      <c r="P71" s="4"/>
      <c r="Q71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CC187-546B-45CA-9216-0F6C86C8D1B7}">
  <dimension ref="A1:Q66"/>
  <sheetViews>
    <sheetView zoomScale="80" zoomScaleNormal="80" workbookViewId="0">
      <selection activeCell="D34" sqref="D34"/>
    </sheetView>
  </sheetViews>
  <sheetFormatPr defaultRowHeight="12.75" x14ac:dyDescent="0.2"/>
  <cols>
    <col min="5" max="5" width="8" customWidth="1"/>
    <col min="8" max="8" width="11.42578125" customWidth="1"/>
    <col min="10" max="10" width="10.7109375" customWidth="1"/>
    <col min="12" max="12" width="10.7109375" customWidth="1"/>
    <col min="14" max="14" width="21.140625" customWidth="1"/>
  </cols>
  <sheetData>
    <row r="1" spans="1:17" ht="18" x14ac:dyDescent="0.25">
      <c r="A1" s="15" t="s">
        <v>47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3">
        <v>10.013888888888889</v>
      </c>
      <c r="M1" s="12"/>
      <c r="N1" s="27" t="s">
        <v>46</v>
      </c>
      <c r="O1" s="27"/>
      <c r="P1" s="12"/>
      <c r="Q1" s="8"/>
    </row>
    <row r="2" spans="1:17" ht="13.5" thickBot="1" x14ac:dyDescent="0.25">
      <c r="A2" s="8"/>
      <c r="B2" s="8"/>
      <c r="C2" s="8"/>
      <c r="D2" s="9"/>
      <c r="E2" s="11"/>
      <c r="F2" s="8"/>
      <c r="G2" s="8"/>
      <c r="H2" s="8"/>
      <c r="I2" s="8"/>
      <c r="J2" s="8"/>
      <c r="K2" s="8"/>
      <c r="L2" s="10"/>
      <c r="M2" s="8"/>
      <c r="N2" s="8"/>
      <c r="O2" s="9"/>
      <c r="P2" s="8"/>
      <c r="Q2" s="8"/>
    </row>
    <row r="3" spans="1:17" ht="13.5" thickBot="1" x14ac:dyDescent="0.25">
      <c r="A3" s="16" t="str">
        <f>N3</f>
        <v>U7 Bólkur</v>
      </c>
      <c r="B3" s="17"/>
      <c r="C3" s="17"/>
      <c r="D3" s="18">
        <v>10.006944444444445</v>
      </c>
      <c r="E3" s="17"/>
      <c r="F3" s="17"/>
      <c r="G3" s="17"/>
      <c r="H3" s="17"/>
      <c r="I3" s="17"/>
      <c r="J3" s="17"/>
      <c r="K3" s="17"/>
      <c r="L3" s="19"/>
      <c r="M3" s="4"/>
      <c r="N3" s="40" t="s">
        <v>137</v>
      </c>
      <c r="O3" s="20" t="s">
        <v>26</v>
      </c>
      <c r="P3" s="4" t="s">
        <v>27</v>
      </c>
      <c r="Q3" s="4"/>
    </row>
    <row r="4" spans="1:17" ht="13.5" thickBot="1" x14ac:dyDescent="0.25">
      <c r="A4" s="21" t="str">
        <f>N4</f>
        <v>A-gentur</v>
      </c>
      <c r="B4" s="22"/>
      <c r="C4" s="22"/>
      <c r="D4" s="23"/>
      <c r="E4" s="24"/>
      <c r="F4" s="22" t="s">
        <v>7</v>
      </c>
      <c r="G4" s="22"/>
      <c r="H4" s="22" t="s">
        <v>8</v>
      </c>
      <c r="I4" s="22"/>
      <c r="J4" s="22" t="s">
        <v>9</v>
      </c>
      <c r="K4" s="22"/>
      <c r="L4" s="25" t="s">
        <v>31</v>
      </c>
      <c r="M4" s="4"/>
      <c r="N4" s="40" t="s">
        <v>139</v>
      </c>
      <c r="O4" s="20">
        <f>+D5</f>
        <v>0.41666666666666669</v>
      </c>
      <c r="P4" s="20">
        <f>+D19</f>
        <v>50.486111111111114</v>
      </c>
      <c r="Q4" s="4"/>
    </row>
    <row r="5" spans="1:17" x14ac:dyDescent="0.2">
      <c r="A5" s="4" t="s">
        <v>10</v>
      </c>
      <c r="B5" s="4"/>
      <c r="C5" s="4" t="s">
        <v>11</v>
      </c>
      <c r="D5" s="20">
        <v>0.41666666666666669</v>
      </c>
      <c r="E5" s="26"/>
      <c r="F5" s="3" t="str">
        <f>+N6</f>
        <v>StÍF g2</v>
      </c>
      <c r="G5" s="4"/>
      <c r="H5" s="3" t="str">
        <f>+N8</f>
        <v>Tjaldur g2</v>
      </c>
      <c r="I5" s="4"/>
      <c r="J5" s="3" t="str">
        <f>+N10</f>
        <v>H71 g4</v>
      </c>
      <c r="K5" s="4"/>
      <c r="L5" s="3" t="str">
        <f>+N12</f>
        <v>Kyndil g2</v>
      </c>
      <c r="M5" s="4"/>
      <c r="O5" s="20"/>
      <c r="P5" s="4"/>
      <c r="Q5" s="4"/>
    </row>
    <row r="6" spans="1:17" x14ac:dyDescent="0.2">
      <c r="A6" s="4"/>
      <c r="B6" s="4"/>
      <c r="C6" s="4"/>
      <c r="D6" s="20"/>
      <c r="E6" s="26"/>
      <c r="F6" s="3" t="str">
        <f>+N7</f>
        <v>ÍA g1</v>
      </c>
      <c r="G6" s="4"/>
      <c r="H6" s="3" t="str">
        <f>+N9</f>
        <v>VÍF g3</v>
      </c>
      <c r="I6" s="4"/>
      <c r="J6" s="3" t="str">
        <f>+N11</f>
        <v>Stjørnan g4</v>
      </c>
      <c r="K6" s="4"/>
      <c r="L6" s="3" t="str">
        <f>+N13</f>
        <v>H71 g5</v>
      </c>
      <c r="M6" s="4"/>
      <c r="N6" s="4" t="s">
        <v>37</v>
      </c>
      <c r="O6" s="20"/>
      <c r="P6" s="4"/>
      <c r="Q6" s="4">
        <v>1</v>
      </c>
    </row>
    <row r="7" spans="1:17" x14ac:dyDescent="0.2">
      <c r="A7" s="4"/>
      <c r="B7" s="4"/>
      <c r="C7" s="4"/>
      <c r="D7" s="20"/>
      <c r="E7" s="26"/>
      <c r="F7" s="4"/>
      <c r="G7" s="4"/>
      <c r="H7" s="4"/>
      <c r="I7" s="4"/>
      <c r="J7" s="4"/>
      <c r="K7" s="4"/>
      <c r="L7" s="4"/>
      <c r="M7" s="4"/>
      <c r="N7" s="4" t="s">
        <v>71</v>
      </c>
      <c r="O7" s="20"/>
      <c r="P7" s="4"/>
      <c r="Q7" s="4">
        <v>2</v>
      </c>
    </row>
    <row r="8" spans="1:17" x14ac:dyDescent="0.2">
      <c r="A8" s="4" t="s">
        <v>13</v>
      </c>
      <c r="B8" s="4"/>
      <c r="C8" s="4" t="s">
        <v>11</v>
      </c>
      <c r="D8" s="20">
        <f>+D5+$L$1</f>
        <v>10.430555555555555</v>
      </c>
      <c r="E8" s="26"/>
      <c r="F8" s="3" t="str">
        <f>+J5</f>
        <v>H71 g4</v>
      </c>
      <c r="G8" s="4"/>
      <c r="H8" s="3" t="str">
        <f>+L5</f>
        <v>Kyndil g2</v>
      </c>
      <c r="I8" s="4"/>
      <c r="J8" s="3" t="str">
        <f>+L6</f>
        <v>H71 g5</v>
      </c>
      <c r="K8" s="4"/>
      <c r="L8" s="3" t="str">
        <f>+J6</f>
        <v>Stjørnan g4</v>
      </c>
      <c r="M8" s="4"/>
      <c r="N8" s="4" t="s">
        <v>128</v>
      </c>
      <c r="O8" s="20"/>
      <c r="P8" s="4"/>
      <c r="Q8" s="4">
        <v>3</v>
      </c>
    </row>
    <row r="9" spans="1:17" x14ac:dyDescent="0.2">
      <c r="A9" s="4"/>
      <c r="B9" s="4"/>
      <c r="C9" s="4"/>
      <c r="D9" s="20"/>
      <c r="E9" s="26"/>
      <c r="F9" s="3" t="str">
        <f>+H5</f>
        <v>Tjaldur g2</v>
      </c>
      <c r="G9" s="4"/>
      <c r="H9" s="3" t="str">
        <f>+F5</f>
        <v>StÍF g2</v>
      </c>
      <c r="I9" s="4"/>
      <c r="J9" s="3" t="str">
        <f>+F6</f>
        <v>ÍA g1</v>
      </c>
      <c r="K9" s="4"/>
      <c r="L9" s="3" t="str">
        <f>+H6</f>
        <v>VÍF g3</v>
      </c>
      <c r="M9" s="4"/>
      <c r="N9" s="4" t="s">
        <v>101</v>
      </c>
      <c r="O9" s="20"/>
      <c r="P9" s="4"/>
      <c r="Q9" s="4">
        <v>4</v>
      </c>
    </row>
    <row r="10" spans="1:17" x14ac:dyDescent="0.2">
      <c r="A10" s="4"/>
      <c r="B10" s="4"/>
      <c r="C10" s="4"/>
      <c r="D10" s="20"/>
      <c r="E10" s="26"/>
      <c r="F10" s="4"/>
      <c r="G10" s="4"/>
      <c r="H10" s="4"/>
      <c r="I10" s="4"/>
      <c r="J10" s="4"/>
      <c r="K10" s="4"/>
      <c r="L10" s="4"/>
      <c r="M10" s="4"/>
      <c r="N10" s="4" t="s">
        <v>97</v>
      </c>
      <c r="O10" s="20"/>
      <c r="P10" s="4"/>
      <c r="Q10" s="4">
        <v>5</v>
      </c>
    </row>
    <row r="11" spans="1:17" x14ac:dyDescent="0.2">
      <c r="A11" s="4" t="s">
        <v>14</v>
      </c>
      <c r="B11" s="4"/>
      <c r="C11" s="4" t="s">
        <v>11</v>
      </c>
      <c r="D11" s="20">
        <f>+D8+$L$1</f>
        <v>20.444444444444443</v>
      </c>
      <c r="E11" s="26"/>
      <c r="F11" s="3" t="str">
        <f>+J8</f>
        <v>H71 g5</v>
      </c>
      <c r="G11" s="4"/>
      <c r="H11" s="3" t="str">
        <f>+H8</f>
        <v>Kyndil g2</v>
      </c>
      <c r="I11" s="4"/>
      <c r="J11" s="3" t="str">
        <f>+L8</f>
        <v>Stjørnan g4</v>
      </c>
      <c r="K11" s="4"/>
      <c r="L11" s="3" t="str">
        <f>+J9</f>
        <v>ÍA g1</v>
      </c>
      <c r="M11" s="4"/>
      <c r="N11" s="4" t="s">
        <v>119</v>
      </c>
      <c r="O11" s="20"/>
      <c r="P11" s="4"/>
      <c r="Q11" s="4">
        <v>6</v>
      </c>
    </row>
    <row r="12" spans="1:17" x14ac:dyDescent="0.2">
      <c r="A12" s="4"/>
      <c r="B12" s="4"/>
      <c r="C12" s="4"/>
      <c r="D12" s="20"/>
      <c r="E12" s="26"/>
      <c r="F12" s="3" t="str">
        <f>+F8</f>
        <v>H71 g4</v>
      </c>
      <c r="G12" s="4"/>
      <c r="H12" s="3" t="str">
        <f>+F9</f>
        <v>Tjaldur g2</v>
      </c>
      <c r="I12" s="4"/>
      <c r="J12" s="3" t="str">
        <f>+L9</f>
        <v>VÍF g3</v>
      </c>
      <c r="K12" s="4"/>
      <c r="L12" s="3" t="str">
        <f>+H9</f>
        <v>StÍF g2</v>
      </c>
      <c r="M12" s="4"/>
      <c r="N12" s="4" t="s">
        <v>62</v>
      </c>
      <c r="O12" s="20"/>
      <c r="P12" s="4"/>
      <c r="Q12" s="4">
        <v>7</v>
      </c>
    </row>
    <row r="13" spans="1:17" x14ac:dyDescent="0.2">
      <c r="A13" s="4"/>
      <c r="B13" s="4"/>
      <c r="C13" s="4"/>
      <c r="D13" s="20"/>
      <c r="E13" s="26"/>
      <c r="F13" s="4"/>
      <c r="G13" s="4"/>
      <c r="H13" s="4"/>
      <c r="I13" s="4"/>
      <c r="J13" s="4"/>
      <c r="K13" s="4"/>
      <c r="L13" s="4"/>
      <c r="M13" s="4"/>
      <c r="N13" s="4" t="s">
        <v>122</v>
      </c>
      <c r="O13" s="20"/>
      <c r="P13" s="4"/>
      <c r="Q13" s="4">
        <v>8</v>
      </c>
    </row>
    <row r="14" spans="1:17" x14ac:dyDescent="0.2">
      <c r="A14" s="4" t="s">
        <v>15</v>
      </c>
      <c r="B14" s="4"/>
      <c r="C14" s="4" t="s">
        <v>11</v>
      </c>
      <c r="D14" s="20">
        <f>+D11+$L$1</f>
        <v>30.458333333333332</v>
      </c>
      <c r="E14" s="26"/>
      <c r="F14" s="3" t="str">
        <f>+J11</f>
        <v>Stjørnan g4</v>
      </c>
      <c r="G14" s="4"/>
      <c r="H14" s="3" t="str">
        <f>+L11</f>
        <v>ÍA g1</v>
      </c>
      <c r="I14" s="4"/>
      <c r="J14" s="3" t="str">
        <f>+L12</f>
        <v>StÍF g2</v>
      </c>
      <c r="K14" s="4"/>
      <c r="L14" s="3" t="str">
        <f>+J12</f>
        <v>VÍF g3</v>
      </c>
      <c r="M14" s="4"/>
      <c r="N14" s="4"/>
      <c r="O14" s="20"/>
      <c r="P14" s="4"/>
      <c r="Q14" s="4"/>
    </row>
    <row r="15" spans="1:17" x14ac:dyDescent="0.2">
      <c r="A15" s="4"/>
      <c r="B15" s="4"/>
      <c r="C15" s="4"/>
      <c r="D15" s="20"/>
      <c r="E15" s="26"/>
      <c r="F15" s="3" t="str">
        <f>+H11</f>
        <v>Kyndil g2</v>
      </c>
      <c r="G15" s="4"/>
      <c r="H15" s="3" t="str">
        <f>+F12</f>
        <v>H71 g4</v>
      </c>
      <c r="I15" s="4"/>
      <c r="J15" s="3" t="str">
        <f>+F11</f>
        <v>H71 g5</v>
      </c>
      <c r="K15" s="4"/>
      <c r="L15" s="3" t="str">
        <f>+H12</f>
        <v>Tjaldur g2</v>
      </c>
      <c r="M15" s="4"/>
      <c r="N15" s="4"/>
      <c r="O15" s="4"/>
      <c r="P15" s="4"/>
      <c r="Q15" s="4"/>
    </row>
    <row r="16" spans="1:17" x14ac:dyDescent="0.2">
      <c r="A16" s="4"/>
      <c r="B16" s="4"/>
      <c r="C16" s="4"/>
      <c r="D16" s="20"/>
      <c r="E16" s="26"/>
      <c r="F16" s="4"/>
      <c r="G16" s="4"/>
      <c r="H16" s="4"/>
      <c r="I16" s="4"/>
      <c r="J16" s="4"/>
      <c r="K16" s="4"/>
      <c r="L16" s="4"/>
      <c r="M16" s="4"/>
      <c r="N16" s="4"/>
      <c r="O16" s="20"/>
      <c r="P16" s="4"/>
      <c r="Q16" s="4"/>
    </row>
    <row r="17" spans="1:17" x14ac:dyDescent="0.2">
      <c r="A17" s="4" t="s">
        <v>43</v>
      </c>
      <c r="B17" s="4"/>
      <c r="C17" s="4" t="s">
        <v>11</v>
      </c>
      <c r="D17" s="20">
        <f>+D14+$L$1</f>
        <v>40.472222222222221</v>
      </c>
      <c r="E17" s="26"/>
      <c r="F17" s="3" t="str">
        <f>+J14</f>
        <v>StÍF g2</v>
      </c>
      <c r="G17" s="4"/>
      <c r="H17" s="3" t="str">
        <f>+F14</f>
        <v>Stjørnan g4</v>
      </c>
      <c r="I17" s="4"/>
      <c r="J17" s="3" t="str">
        <f>+L14</f>
        <v>VÍF g3</v>
      </c>
      <c r="K17" s="4"/>
      <c r="L17" s="3" t="str">
        <f>N10</f>
        <v>H71 g4</v>
      </c>
      <c r="M17" s="4"/>
      <c r="N17" s="4"/>
      <c r="O17" s="20"/>
      <c r="P17" s="4"/>
      <c r="Q17" s="4"/>
    </row>
    <row r="18" spans="1:17" x14ac:dyDescent="0.2">
      <c r="A18" s="4"/>
      <c r="B18" s="4"/>
      <c r="C18" s="4"/>
      <c r="D18" s="20"/>
      <c r="E18" s="26"/>
      <c r="F18" s="3" t="str">
        <f>+L15</f>
        <v>Tjaldur g2</v>
      </c>
      <c r="G18" s="4"/>
      <c r="H18" s="3" t="str">
        <f>+J15</f>
        <v>H71 g5</v>
      </c>
      <c r="I18" s="4"/>
      <c r="J18" s="3" t="str">
        <f>+H14</f>
        <v>ÍA g1</v>
      </c>
      <c r="K18" s="4"/>
      <c r="L18" s="3" t="str">
        <f>N12</f>
        <v>Kyndil g2</v>
      </c>
      <c r="M18" s="4"/>
      <c r="N18" s="4"/>
      <c r="O18" s="4"/>
      <c r="P18" s="4"/>
      <c r="Q18" s="4"/>
    </row>
    <row r="19" spans="1:17" ht="13.5" thickBot="1" x14ac:dyDescent="0.25">
      <c r="A19" s="4" t="s">
        <v>16</v>
      </c>
      <c r="B19" s="4"/>
      <c r="C19" s="4"/>
      <c r="D19" s="20">
        <f>+D17+$L$1</f>
        <v>50.486111111111114</v>
      </c>
      <c r="E19" s="26"/>
      <c r="F19" s="4"/>
      <c r="G19" s="4"/>
      <c r="H19" s="4"/>
      <c r="I19" s="4"/>
      <c r="J19" s="4"/>
      <c r="K19" s="4"/>
      <c r="L19" s="4"/>
      <c r="M19" s="4"/>
      <c r="N19" s="4"/>
      <c r="O19" s="20"/>
      <c r="P19" s="4"/>
      <c r="Q19" s="4"/>
    </row>
    <row r="20" spans="1:17" ht="13.5" thickBot="1" x14ac:dyDescent="0.25">
      <c r="A20" s="16" t="str">
        <f>N20</f>
        <v>U7 Bólkur</v>
      </c>
      <c r="B20" s="17"/>
      <c r="C20" s="17"/>
      <c r="D20" s="18">
        <v>10.006944444444445</v>
      </c>
      <c r="E20" s="17"/>
      <c r="F20" s="17" t="s">
        <v>32</v>
      </c>
      <c r="G20" s="17"/>
      <c r="H20" s="17"/>
      <c r="I20" s="17"/>
      <c r="J20" s="17"/>
      <c r="K20" s="17"/>
      <c r="L20" s="19"/>
      <c r="M20" s="4"/>
      <c r="N20" s="40" t="s">
        <v>137</v>
      </c>
      <c r="O20" s="20" t="s">
        <v>26</v>
      </c>
      <c r="P20" s="4" t="s">
        <v>27</v>
      </c>
      <c r="Q20" s="4"/>
    </row>
    <row r="21" spans="1:17" ht="13.5" thickBot="1" x14ac:dyDescent="0.25">
      <c r="A21" s="21" t="str">
        <f>N21</f>
        <v>B-gentur</v>
      </c>
      <c r="B21" s="22"/>
      <c r="C21" s="22"/>
      <c r="D21" s="23"/>
      <c r="E21" s="24"/>
      <c r="F21" s="22" t="s">
        <v>7</v>
      </c>
      <c r="G21" s="22"/>
      <c r="H21" s="22" t="s">
        <v>8</v>
      </c>
      <c r="I21" s="22"/>
      <c r="J21" s="22" t="s">
        <v>9</v>
      </c>
      <c r="K21" s="22"/>
      <c r="L21" s="25" t="s">
        <v>31</v>
      </c>
      <c r="M21" s="4"/>
      <c r="N21" s="40" t="s">
        <v>138</v>
      </c>
      <c r="O21" s="20">
        <f>+D22</f>
        <v>60.493055555555557</v>
      </c>
      <c r="P21" s="20">
        <f>+D30</f>
        <v>90.534722222222214</v>
      </c>
      <c r="Q21" s="4"/>
    </row>
    <row r="22" spans="1:17" x14ac:dyDescent="0.2">
      <c r="A22" s="4" t="s">
        <v>10</v>
      </c>
      <c r="B22" s="4"/>
      <c r="C22" s="4" t="s">
        <v>11</v>
      </c>
      <c r="D22" s="20">
        <f>+D19+D20</f>
        <v>60.493055555555557</v>
      </c>
      <c r="E22" s="26"/>
      <c r="F22" s="3" t="str">
        <f>+N23</f>
        <v>Neistin g5</v>
      </c>
      <c r="G22" s="4"/>
      <c r="H22" s="3" t="str">
        <f>+N25</f>
        <v>H71 g6</v>
      </c>
      <c r="I22" s="4"/>
      <c r="J22" s="3" t="str">
        <f>+N27</f>
        <v>H71 g8</v>
      </c>
      <c r="K22" s="4"/>
      <c r="L22" s="4"/>
      <c r="M22" s="4"/>
      <c r="N22" s="6"/>
      <c r="O22" s="20"/>
      <c r="P22" s="4"/>
      <c r="Q22" s="4"/>
    </row>
    <row r="23" spans="1:17" x14ac:dyDescent="0.2">
      <c r="A23" s="4"/>
      <c r="B23" s="4"/>
      <c r="C23" s="4"/>
      <c r="D23" s="20"/>
      <c r="E23" s="26"/>
      <c r="F23" s="3" t="str">
        <f>+N24</f>
        <v>VÍF g4</v>
      </c>
      <c r="G23" s="4"/>
      <c r="H23" s="3" t="str">
        <f>+N26</f>
        <v>H71 g7</v>
      </c>
      <c r="I23" s="4"/>
      <c r="J23" s="3" t="str">
        <f>+N28</f>
        <v>Kyndil g3</v>
      </c>
      <c r="K23" s="4"/>
      <c r="L23" s="4"/>
      <c r="M23" s="4"/>
      <c r="N23" s="4" t="s">
        <v>99</v>
      </c>
      <c r="O23" s="20"/>
      <c r="P23" s="4"/>
      <c r="Q23" s="4">
        <v>1</v>
      </c>
    </row>
    <row r="24" spans="1:17" x14ac:dyDescent="0.2">
      <c r="A24" s="4"/>
      <c r="B24" s="4"/>
      <c r="C24" s="4"/>
      <c r="D24" s="20"/>
      <c r="E24" s="26"/>
      <c r="F24" s="4"/>
      <c r="G24" s="4"/>
      <c r="H24" s="4"/>
      <c r="I24" s="4"/>
      <c r="J24" s="4"/>
      <c r="K24" s="4"/>
      <c r="L24" s="4"/>
      <c r="M24" s="4"/>
      <c r="N24" s="4" t="s">
        <v>120</v>
      </c>
      <c r="O24" s="20"/>
      <c r="P24" s="4"/>
      <c r="Q24" s="4">
        <v>2</v>
      </c>
    </row>
    <row r="25" spans="1:17" x14ac:dyDescent="0.2">
      <c r="A25" s="4" t="s">
        <v>13</v>
      </c>
      <c r="B25" s="4"/>
      <c r="C25" s="4" t="s">
        <v>11</v>
      </c>
      <c r="D25" s="20">
        <f>+D22+$L$1</f>
        <v>70.506944444444443</v>
      </c>
      <c r="E25" s="26"/>
      <c r="F25" s="3" t="str">
        <f>+H22</f>
        <v>H71 g6</v>
      </c>
      <c r="G25" s="4"/>
      <c r="H25" s="3" t="str">
        <f>+J22</f>
        <v>H71 g8</v>
      </c>
      <c r="I25" s="4"/>
      <c r="J25" s="3" t="str">
        <f>+J23</f>
        <v>Kyndil g3</v>
      </c>
      <c r="K25" s="4"/>
      <c r="L25" s="4"/>
      <c r="M25" s="4"/>
      <c r="N25" s="4" t="s">
        <v>129</v>
      </c>
      <c r="O25" s="20"/>
      <c r="P25" s="4"/>
      <c r="Q25" s="4">
        <v>3</v>
      </c>
    </row>
    <row r="26" spans="1:17" x14ac:dyDescent="0.2">
      <c r="A26" s="4"/>
      <c r="B26" s="4"/>
      <c r="C26" s="4"/>
      <c r="D26" s="20"/>
      <c r="E26" s="26"/>
      <c r="F26" s="3" t="str">
        <f>+F22</f>
        <v>Neistin g5</v>
      </c>
      <c r="G26" s="4"/>
      <c r="H26" s="3" t="str">
        <f>+F23</f>
        <v>VÍF g4</v>
      </c>
      <c r="I26" s="4"/>
      <c r="J26" s="3" t="str">
        <f>+H23</f>
        <v>H71 g7</v>
      </c>
      <c r="K26" s="4"/>
      <c r="L26" s="4"/>
      <c r="M26" s="4"/>
      <c r="N26" s="4" t="s">
        <v>130</v>
      </c>
      <c r="O26" s="4"/>
      <c r="P26" s="4"/>
      <c r="Q26" s="4">
        <v>4</v>
      </c>
    </row>
    <row r="27" spans="1:17" x14ac:dyDescent="0.2">
      <c r="A27" s="4"/>
      <c r="B27" s="4"/>
      <c r="C27" s="4"/>
      <c r="D27" s="20"/>
      <c r="E27" s="26"/>
      <c r="F27" s="4"/>
      <c r="G27" s="4"/>
      <c r="H27" s="4"/>
      <c r="I27" s="4"/>
      <c r="J27" s="4"/>
      <c r="K27" s="4"/>
      <c r="L27" s="4"/>
      <c r="M27" s="4"/>
      <c r="N27" s="4" t="s">
        <v>131</v>
      </c>
      <c r="O27" s="4"/>
      <c r="P27" s="4"/>
      <c r="Q27" s="4">
        <v>5</v>
      </c>
    </row>
    <row r="28" spans="1:17" x14ac:dyDescent="0.2">
      <c r="A28" s="4" t="s">
        <v>14</v>
      </c>
      <c r="B28" s="4"/>
      <c r="C28" s="4" t="s">
        <v>11</v>
      </c>
      <c r="D28" s="20">
        <f>+D25+$L$1</f>
        <v>80.520833333333329</v>
      </c>
      <c r="E28" s="26"/>
      <c r="F28" s="3" t="str">
        <f>+H25</f>
        <v>H71 g8</v>
      </c>
      <c r="G28" s="4"/>
      <c r="H28" s="3" t="str">
        <f>+J25</f>
        <v>Kyndil g3</v>
      </c>
      <c r="I28" s="4"/>
      <c r="J28" s="3" t="str">
        <f>+J26</f>
        <v>H71 g7</v>
      </c>
      <c r="K28" s="4"/>
      <c r="L28" s="4"/>
      <c r="M28" s="4"/>
      <c r="N28" s="4" t="s">
        <v>116</v>
      </c>
      <c r="O28" s="4"/>
      <c r="P28" s="4"/>
      <c r="Q28" s="4">
        <v>6</v>
      </c>
    </row>
    <row r="29" spans="1:17" x14ac:dyDescent="0.2">
      <c r="A29" s="4"/>
      <c r="B29" s="4"/>
      <c r="C29" s="4"/>
      <c r="D29" s="20"/>
      <c r="E29" s="26"/>
      <c r="F29" s="3" t="str">
        <f>+F25</f>
        <v>H71 g6</v>
      </c>
      <c r="G29" s="4"/>
      <c r="H29" s="3" t="str">
        <f>+F26</f>
        <v>Neistin g5</v>
      </c>
      <c r="I29" s="4"/>
      <c r="J29" s="3" t="str">
        <f>+H26</f>
        <v>VÍF g4</v>
      </c>
      <c r="K29" s="4"/>
      <c r="L29" s="4"/>
      <c r="M29" s="4"/>
      <c r="N29" s="4"/>
      <c r="O29" s="4"/>
      <c r="P29" s="4"/>
      <c r="Q29" s="4"/>
    </row>
    <row r="30" spans="1:17" ht="13.5" thickBot="1" x14ac:dyDescent="0.25">
      <c r="A30" s="4" t="s">
        <v>16</v>
      </c>
      <c r="B30" s="4"/>
      <c r="C30" s="4"/>
      <c r="D30" s="20">
        <f>+D28+$L$1</f>
        <v>90.534722222222214</v>
      </c>
      <c r="E30" s="26"/>
      <c r="F30" s="4"/>
      <c r="G30" s="4"/>
      <c r="H30" s="4"/>
      <c r="I30" s="4"/>
      <c r="J30" s="4"/>
      <c r="K30" s="4"/>
      <c r="L30" s="4"/>
      <c r="M30" s="4"/>
      <c r="N30" s="4"/>
      <c r="O30" s="20"/>
      <c r="P30" s="4"/>
      <c r="Q30" s="4"/>
    </row>
    <row r="31" spans="1:17" ht="13.5" thickBot="1" x14ac:dyDescent="0.25">
      <c r="A31" s="16" t="str">
        <f>N31</f>
        <v>U7 Bólkur</v>
      </c>
      <c r="B31" s="17"/>
      <c r="C31" s="17"/>
      <c r="D31" s="18">
        <v>10.006944444444445</v>
      </c>
      <c r="E31" s="17"/>
      <c r="F31" s="17" t="s">
        <v>32</v>
      </c>
      <c r="G31" s="17"/>
      <c r="H31" s="17"/>
      <c r="I31" s="17"/>
      <c r="J31" s="17"/>
      <c r="K31" s="17"/>
      <c r="L31" s="19"/>
      <c r="M31" s="4"/>
      <c r="N31" s="40" t="s">
        <v>137</v>
      </c>
      <c r="O31" s="20" t="s">
        <v>26</v>
      </c>
      <c r="P31" s="4" t="s">
        <v>27</v>
      </c>
      <c r="Q31" s="4"/>
    </row>
    <row r="32" spans="1:17" ht="13.5" thickBot="1" x14ac:dyDescent="0.25">
      <c r="A32" s="21" t="str">
        <f>N32</f>
        <v>A-dreingir</v>
      </c>
      <c r="B32" s="22"/>
      <c r="C32" s="22"/>
      <c r="D32" s="23"/>
      <c r="E32" s="24"/>
      <c r="F32" s="22" t="s">
        <v>7</v>
      </c>
      <c r="G32" s="22"/>
      <c r="H32" s="22" t="s">
        <v>8</v>
      </c>
      <c r="I32" s="22"/>
      <c r="J32" s="22" t="s">
        <v>9</v>
      </c>
      <c r="K32" s="22"/>
      <c r="L32" s="25" t="s">
        <v>31</v>
      </c>
      <c r="M32" s="4"/>
      <c r="N32" s="40" t="s">
        <v>133</v>
      </c>
      <c r="O32" s="20">
        <f>+D33</f>
        <v>0.54166666666666663</v>
      </c>
      <c r="P32" s="20">
        <f>+D41</f>
        <v>30.583333333333332</v>
      </c>
      <c r="Q32" s="4"/>
    </row>
    <row r="33" spans="1:17" x14ac:dyDescent="0.2">
      <c r="A33" s="4" t="s">
        <v>10</v>
      </c>
      <c r="B33" s="4"/>
      <c r="C33" s="4" t="s">
        <v>11</v>
      </c>
      <c r="D33" s="20">
        <v>0.54166666666666663</v>
      </c>
      <c r="E33" s="26"/>
      <c r="F33" s="3" t="str">
        <f>+N34</f>
        <v>Kyndil d4</v>
      </c>
      <c r="G33" s="4"/>
      <c r="H33" s="3" t="str">
        <f>+N36</f>
        <v>Neistin d4</v>
      </c>
      <c r="I33" s="4"/>
      <c r="J33" s="3" t="str">
        <f>+N38</f>
        <v>StÍF d2</v>
      </c>
      <c r="K33" s="4"/>
      <c r="L33" s="4"/>
      <c r="M33" s="4"/>
      <c r="N33" s="7"/>
      <c r="O33" s="20"/>
      <c r="P33" s="4"/>
      <c r="Q33" s="4"/>
    </row>
    <row r="34" spans="1:17" x14ac:dyDescent="0.2">
      <c r="A34" s="4"/>
      <c r="B34" s="4"/>
      <c r="C34" s="4"/>
      <c r="D34" s="20"/>
      <c r="E34" s="26"/>
      <c r="F34" s="3" t="str">
        <f>+N35</f>
        <v>Neistin d5</v>
      </c>
      <c r="G34" s="4"/>
      <c r="H34" s="3" t="str">
        <f>+N37</f>
        <v>Kyndil d5</v>
      </c>
      <c r="I34" s="4"/>
      <c r="J34" s="3" t="str">
        <f>+N39</f>
        <v>H71 d5</v>
      </c>
      <c r="K34" s="4"/>
      <c r="L34" s="4"/>
      <c r="M34" s="4"/>
      <c r="N34" s="4" t="s">
        <v>104</v>
      </c>
      <c r="O34" s="20"/>
      <c r="P34" s="4"/>
      <c r="Q34" s="4">
        <v>1</v>
      </c>
    </row>
    <row r="35" spans="1:17" x14ac:dyDescent="0.2">
      <c r="A35" s="4"/>
      <c r="B35" s="4"/>
      <c r="C35" s="4"/>
      <c r="D35" s="20"/>
      <c r="E35" s="26"/>
      <c r="F35" s="4"/>
      <c r="G35" s="4"/>
      <c r="H35" s="4"/>
      <c r="I35" s="4"/>
      <c r="J35" s="4"/>
      <c r="K35" s="4"/>
      <c r="L35" s="4"/>
      <c r="M35" s="4"/>
      <c r="N35" s="4" t="s">
        <v>105</v>
      </c>
      <c r="O35" s="20"/>
      <c r="P35" s="4"/>
      <c r="Q35" s="4">
        <v>2</v>
      </c>
    </row>
    <row r="36" spans="1:17" x14ac:dyDescent="0.2">
      <c r="A36" s="4" t="s">
        <v>13</v>
      </c>
      <c r="B36" s="4"/>
      <c r="C36" s="4" t="s">
        <v>11</v>
      </c>
      <c r="D36" s="20">
        <f>+D33+$L$1</f>
        <v>10.555555555555555</v>
      </c>
      <c r="E36" s="26"/>
      <c r="F36" s="3" t="str">
        <f>+H33</f>
        <v>Neistin d4</v>
      </c>
      <c r="G36" s="4"/>
      <c r="H36" s="3" t="str">
        <f>+J33</f>
        <v>StÍF d2</v>
      </c>
      <c r="I36" s="4"/>
      <c r="J36" s="3" t="str">
        <f>+J34</f>
        <v>H71 d5</v>
      </c>
      <c r="K36" s="4"/>
      <c r="L36" s="4"/>
      <c r="M36" s="4"/>
      <c r="N36" s="4" t="s">
        <v>93</v>
      </c>
      <c r="O36" s="20"/>
      <c r="P36" s="4"/>
      <c r="Q36" s="4">
        <v>3</v>
      </c>
    </row>
    <row r="37" spans="1:17" x14ac:dyDescent="0.2">
      <c r="A37" s="4"/>
      <c r="B37" s="4"/>
      <c r="C37" s="4"/>
      <c r="D37" s="20"/>
      <c r="E37" s="26"/>
      <c r="F37" s="3" t="str">
        <f>+F33</f>
        <v>Kyndil d4</v>
      </c>
      <c r="G37" s="4"/>
      <c r="H37" s="3" t="str">
        <f>+F34</f>
        <v>Neistin d5</v>
      </c>
      <c r="I37" s="4"/>
      <c r="J37" s="3" t="str">
        <f>+H34</f>
        <v>Kyndil d5</v>
      </c>
      <c r="K37" s="4"/>
      <c r="L37" s="4"/>
      <c r="M37" s="4"/>
      <c r="N37" s="4" t="s">
        <v>112</v>
      </c>
      <c r="O37" s="4"/>
      <c r="P37" s="4"/>
      <c r="Q37" s="4">
        <v>4</v>
      </c>
    </row>
    <row r="38" spans="1:17" x14ac:dyDescent="0.2">
      <c r="A38" s="4"/>
      <c r="B38" s="4"/>
      <c r="C38" s="4"/>
      <c r="D38" s="20"/>
      <c r="E38" s="26"/>
      <c r="F38" s="4"/>
      <c r="G38" s="4"/>
      <c r="H38" s="4"/>
      <c r="I38" s="4"/>
      <c r="J38" s="4"/>
      <c r="K38" s="4"/>
      <c r="L38" s="4"/>
      <c r="M38" s="4"/>
      <c r="N38" s="4" t="s">
        <v>88</v>
      </c>
      <c r="O38" s="4"/>
      <c r="P38" s="4"/>
      <c r="Q38" s="4">
        <v>5</v>
      </c>
    </row>
    <row r="39" spans="1:17" x14ac:dyDescent="0.2">
      <c r="A39" s="4" t="s">
        <v>14</v>
      </c>
      <c r="B39" s="4"/>
      <c r="C39" s="4" t="s">
        <v>11</v>
      </c>
      <c r="D39" s="20">
        <f>+D36+$L$1</f>
        <v>20.569444444444443</v>
      </c>
      <c r="E39" s="26"/>
      <c r="F39" s="3" t="str">
        <f>+H36</f>
        <v>StÍF d2</v>
      </c>
      <c r="G39" s="4"/>
      <c r="H39" s="3" t="str">
        <f>+J36</f>
        <v>H71 d5</v>
      </c>
      <c r="I39" s="4"/>
      <c r="J39" s="3" t="str">
        <f>+J37</f>
        <v>Kyndil d5</v>
      </c>
      <c r="K39" s="4"/>
      <c r="L39" s="4"/>
      <c r="M39" s="4"/>
      <c r="N39" s="4" t="s">
        <v>80</v>
      </c>
      <c r="O39" s="4"/>
      <c r="P39" s="4"/>
      <c r="Q39" s="4">
        <v>6</v>
      </c>
    </row>
    <row r="40" spans="1:17" x14ac:dyDescent="0.2">
      <c r="A40" s="4"/>
      <c r="B40" s="4"/>
      <c r="C40" s="4"/>
      <c r="D40" s="20"/>
      <c r="E40" s="26"/>
      <c r="F40" s="3" t="str">
        <f>+F36</f>
        <v>Neistin d4</v>
      </c>
      <c r="G40" s="4"/>
      <c r="H40" s="3" t="str">
        <f>+F37</f>
        <v>Kyndil d4</v>
      </c>
      <c r="I40" s="4"/>
      <c r="J40" s="3" t="str">
        <f>+H37</f>
        <v>Neistin d5</v>
      </c>
      <c r="K40" s="4"/>
      <c r="L40" s="4"/>
      <c r="M40" s="4"/>
      <c r="N40" s="4"/>
      <c r="O40" s="4"/>
      <c r="P40" s="4"/>
      <c r="Q40" s="4"/>
    </row>
    <row r="41" spans="1:17" ht="13.5" thickBot="1" x14ac:dyDescent="0.25">
      <c r="A41" s="4" t="s">
        <v>16</v>
      </c>
      <c r="B41" s="4"/>
      <c r="C41" s="4"/>
      <c r="D41" s="20">
        <f>+D39+$L$1</f>
        <v>30.583333333333332</v>
      </c>
      <c r="E41" s="26"/>
      <c r="F41" s="4"/>
      <c r="G41" s="4"/>
      <c r="H41" s="4"/>
      <c r="I41" s="4"/>
      <c r="J41" s="4"/>
      <c r="K41" s="4"/>
      <c r="L41" s="4"/>
      <c r="M41" s="4"/>
      <c r="N41" s="4"/>
      <c r="O41" s="20"/>
      <c r="P41" s="4"/>
      <c r="Q41" s="4"/>
    </row>
    <row r="42" spans="1:17" ht="13.5" thickBot="1" x14ac:dyDescent="0.25">
      <c r="A42" s="16" t="str">
        <f>N42</f>
        <v>U7 Bólkur</v>
      </c>
      <c r="B42" s="17"/>
      <c r="C42" s="17"/>
      <c r="D42" s="18">
        <v>10.006944444444445</v>
      </c>
      <c r="E42" s="17"/>
      <c r="F42" s="17" t="s">
        <v>32</v>
      </c>
      <c r="G42" s="17"/>
      <c r="H42" s="17"/>
      <c r="I42" s="17"/>
      <c r="J42" s="17"/>
      <c r="K42" s="17"/>
      <c r="L42" s="19"/>
      <c r="M42" s="4"/>
      <c r="N42" s="40" t="s">
        <v>137</v>
      </c>
      <c r="O42" s="20" t="s">
        <v>26</v>
      </c>
      <c r="P42" s="4" t="s">
        <v>27</v>
      </c>
      <c r="Q42" s="4"/>
    </row>
    <row r="43" spans="1:17" ht="13.5" thickBot="1" x14ac:dyDescent="0.25">
      <c r="A43" s="21" t="str">
        <f>N43</f>
        <v>B-dreingir</v>
      </c>
      <c r="B43" s="22"/>
      <c r="C43" s="22"/>
      <c r="D43" s="23"/>
      <c r="E43" s="24"/>
      <c r="F43" s="22" t="s">
        <v>7</v>
      </c>
      <c r="G43" s="22"/>
      <c r="H43" s="22" t="s">
        <v>8</v>
      </c>
      <c r="I43" s="22"/>
      <c r="J43" s="22" t="s">
        <v>9</v>
      </c>
      <c r="K43" s="22"/>
      <c r="L43" s="25" t="s">
        <v>31</v>
      </c>
      <c r="M43" s="4"/>
      <c r="N43" s="40" t="s">
        <v>135</v>
      </c>
      <c r="O43" s="20">
        <f>+D44</f>
        <v>40.590277777777779</v>
      </c>
      <c r="P43" s="20">
        <f>+D55</f>
        <v>80.645833333333329</v>
      </c>
      <c r="Q43" s="4"/>
    </row>
    <row r="44" spans="1:17" x14ac:dyDescent="0.2">
      <c r="A44" s="4" t="s">
        <v>10</v>
      </c>
      <c r="B44" s="4"/>
      <c r="C44" s="4" t="s">
        <v>11</v>
      </c>
      <c r="D44" s="20">
        <f>+D41+D42</f>
        <v>40.590277777777779</v>
      </c>
      <c r="E44" s="26"/>
      <c r="F44" s="3" t="str">
        <f>+N45</f>
        <v>Kyndil d6</v>
      </c>
      <c r="G44" s="4"/>
      <c r="H44" s="3" t="str">
        <f>+N47</f>
        <v>VÍF d2</v>
      </c>
      <c r="I44" s="4"/>
      <c r="J44" s="3" t="str">
        <f>+N49</f>
        <v>H71 d6</v>
      </c>
      <c r="K44" s="4"/>
      <c r="L44" s="38" t="str">
        <f>+N51</f>
        <v>H71 d7</v>
      </c>
      <c r="M44" s="4"/>
      <c r="N44" s="7"/>
      <c r="O44" s="20"/>
      <c r="P44" s="4"/>
      <c r="Q44" s="4"/>
    </row>
    <row r="45" spans="1:17" x14ac:dyDescent="0.2">
      <c r="A45" s="4"/>
      <c r="B45" s="4"/>
      <c r="C45" s="4"/>
      <c r="D45" s="20"/>
      <c r="E45" s="26"/>
      <c r="F45" s="3" t="str">
        <f>+N46</f>
        <v>KÍF d2</v>
      </c>
      <c r="G45" s="4"/>
      <c r="H45" s="3" t="str">
        <f>+N48</f>
        <v>StÍF d3</v>
      </c>
      <c r="I45" s="4"/>
      <c r="J45" s="3" t="str">
        <f>+N50</f>
        <v>ÍA d2</v>
      </c>
      <c r="K45" s="4"/>
      <c r="L45" s="38"/>
      <c r="M45" s="4"/>
      <c r="N45" s="4" t="s">
        <v>123</v>
      </c>
      <c r="O45" s="20"/>
      <c r="P45" s="4"/>
      <c r="Q45" s="4">
        <v>1</v>
      </c>
    </row>
    <row r="46" spans="1:17" x14ac:dyDescent="0.2">
      <c r="A46" s="4"/>
      <c r="B46" s="4"/>
      <c r="C46" s="4"/>
      <c r="D46" s="20"/>
      <c r="E46" s="26"/>
      <c r="F46" s="4"/>
      <c r="G46" s="4"/>
      <c r="H46" s="4"/>
      <c r="I46" s="4"/>
      <c r="J46" s="4"/>
      <c r="K46" s="4"/>
      <c r="L46" s="4"/>
      <c r="M46" s="4"/>
      <c r="N46" s="4" t="s">
        <v>102</v>
      </c>
      <c r="O46" s="20"/>
      <c r="P46" s="4"/>
      <c r="Q46" s="4">
        <v>2</v>
      </c>
    </row>
    <row r="47" spans="1:17" x14ac:dyDescent="0.2">
      <c r="A47" s="4" t="s">
        <v>13</v>
      </c>
      <c r="B47" s="4"/>
      <c r="C47" s="4" t="s">
        <v>11</v>
      </c>
      <c r="D47" s="20">
        <f>+D44+$L$1</f>
        <v>50.604166666666671</v>
      </c>
      <c r="E47" s="26"/>
      <c r="F47" s="3" t="str">
        <f>+H44</f>
        <v>VÍF d2</v>
      </c>
      <c r="G47" s="4"/>
      <c r="H47" s="3" t="str">
        <f>+J44</f>
        <v>H71 d6</v>
      </c>
      <c r="I47" s="4"/>
      <c r="J47" s="3" t="str">
        <f>+L44</f>
        <v>H71 d7</v>
      </c>
      <c r="K47" s="4"/>
      <c r="L47" s="3" t="str">
        <f>+J45</f>
        <v>ÍA d2</v>
      </c>
      <c r="M47" s="4"/>
      <c r="N47" s="4" t="s">
        <v>100</v>
      </c>
      <c r="O47" s="20"/>
      <c r="P47" s="4"/>
      <c r="Q47" s="4">
        <v>3</v>
      </c>
    </row>
    <row r="48" spans="1:17" x14ac:dyDescent="0.2">
      <c r="A48" s="4"/>
      <c r="B48" s="4"/>
      <c r="C48" s="4"/>
      <c r="D48" s="20"/>
      <c r="E48" s="26"/>
      <c r="F48" s="3" t="str">
        <f>+F44</f>
        <v>Kyndil d6</v>
      </c>
      <c r="G48" s="4"/>
      <c r="H48" s="3" t="str">
        <f>+F45</f>
        <v>KÍF d2</v>
      </c>
      <c r="I48" s="4"/>
      <c r="J48" s="3" t="str">
        <f>+H45</f>
        <v>StÍF d3</v>
      </c>
      <c r="K48" s="4"/>
      <c r="L48" s="3"/>
      <c r="M48" s="4"/>
      <c r="N48" s="4" t="s">
        <v>96</v>
      </c>
      <c r="O48" s="4"/>
      <c r="P48" s="4"/>
      <c r="Q48" s="4">
        <v>4</v>
      </c>
    </row>
    <row r="49" spans="1:17" x14ac:dyDescent="0.2">
      <c r="A49" s="4"/>
      <c r="B49" s="4"/>
      <c r="C49" s="4"/>
      <c r="D49" s="20"/>
      <c r="E49" s="26"/>
      <c r="F49" s="4"/>
      <c r="G49" s="4"/>
      <c r="H49" s="4"/>
      <c r="I49" s="4"/>
      <c r="J49" s="4"/>
      <c r="K49" s="4"/>
      <c r="L49" s="4"/>
      <c r="M49" s="4"/>
      <c r="N49" s="4" t="s">
        <v>81</v>
      </c>
      <c r="O49" s="4"/>
      <c r="P49" s="4"/>
      <c r="Q49" s="4">
        <v>5</v>
      </c>
    </row>
    <row r="50" spans="1:17" x14ac:dyDescent="0.2">
      <c r="A50" s="4" t="s">
        <v>14</v>
      </c>
      <c r="B50" s="4"/>
      <c r="C50" s="4" t="s">
        <v>11</v>
      </c>
      <c r="D50" s="20">
        <f>+D47+$L$1</f>
        <v>60.618055555555557</v>
      </c>
      <c r="E50" s="26"/>
      <c r="F50" s="3" t="str">
        <f>+H47</f>
        <v>H71 d6</v>
      </c>
      <c r="G50" s="4"/>
      <c r="H50" s="3" t="str">
        <f>+J47</f>
        <v>H71 d7</v>
      </c>
      <c r="I50" s="4"/>
      <c r="J50" s="3" t="str">
        <f>+L47</f>
        <v>ÍA d2</v>
      </c>
      <c r="K50" s="4"/>
      <c r="L50" s="3" t="str">
        <f>+J48</f>
        <v>StÍF d3</v>
      </c>
      <c r="M50" s="4"/>
      <c r="N50" s="4" t="s">
        <v>94</v>
      </c>
      <c r="O50" s="4"/>
      <c r="P50" s="4"/>
      <c r="Q50" s="4">
        <v>6</v>
      </c>
    </row>
    <row r="51" spans="1:17" x14ac:dyDescent="0.2">
      <c r="A51" s="4"/>
      <c r="B51" s="4"/>
      <c r="C51" s="4"/>
      <c r="D51" s="20"/>
      <c r="E51" s="26"/>
      <c r="F51" s="3" t="str">
        <f>+F47</f>
        <v>VÍF d2</v>
      </c>
      <c r="G51" s="4"/>
      <c r="H51" s="3" t="str">
        <f>+F48</f>
        <v>Kyndil d6</v>
      </c>
      <c r="I51" s="4"/>
      <c r="J51" s="3" t="str">
        <f>+H48</f>
        <v>KÍF d2</v>
      </c>
      <c r="K51" s="4"/>
      <c r="L51" s="3"/>
      <c r="M51" s="4"/>
      <c r="N51" s="4" t="s">
        <v>114</v>
      </c>
      <c r="O51" s="4"/>
      <c r="P51" s="4"/>
      <c r="Q51" s="4">
        <v>7</v>
      </c>
    </row>
    <row r="52" spans="1:17" x14ac:dyDescent="0.2">
      <c r="A52" s="4"/>
      <c r="B52" s="4"/>
      <c r="C52" s="4"/>
      <c r="D52" s="20"/>
      <c r="E52" s="26"/>
      <c r="F52" s="4"/>
      <c r="G52" s="4"/>
      <c r="H52" s="4"/>
      <c r="I52" s="4"/>
      <c r="J52" s="4"/>
      <c r="K52" s="4"/>
      <c r="L52" s="4"/>
      <c r="M52" s="4"/>
      <c r="O52" s="4"/>
      <c r="P52" s="4"/>
      <c r="Q52" s="4"/>
    </row>
    <row r="53" spans="1:17" x14ac:dyDescent="0.2">
      <c r="A53" s="4" t="s">
        <v>15</v>
      </c>
      <c r="B53" s="4"/>
      <c r="C53" s="4" t="s">
        <v>11</v>
      </c>
      <c r="D53" s="20">
        <f>+D50+$L$1</f>
        <v>70.631944444444443</v>
      </c>
      <c r="E53" s="26"/>
      <c r="F53" s="3" t="str">
        <f>+H50</f>
        <v>H71 d7</v>
      </c>
      <c r="G53" s="4"/>
      <c r="H53" s="3" t="str">
        <f>+J50</f>
        <v>ÍA d2</v>
      </c>
      <c r="I53" s="4"/>
      <c r="J53" s="3" t="str">
        <f>+L50</f>
        <v>StÍF d3</v>
      </c>
      <c r="K53" s="4"/>
      <c r="L53" s="3" t="str">
        <f>+J51</f>
        <v>KÍF d2</v>
      </c>
      <c r="M53" s="4"/>
      <c r="O53" s="4"/>
      <c r="P53" s="4"/>
      <c r="Q53" s="4"/>
    </row>
    <row r="54" spans="1:17" x14ac:dyDescent="0.2">
      <c r="A54" s="4"/>
      <c r="B54" s="4"/>
      <c r="C54" s="4"/>
      <c r="D54" s="20"/>
      <c r="E54" s="26"/>
      <c r="F54" s="3" t="str">
        <f>+F50</f>
        <v>H71 d6</v>
      </c>
      <c r="G54" s="4"/>
      <c r="H54" s="3" t="str">
        <f>+F51</f>
        <v>VÍF d2</v>
      </c>
      <c r="I54" s="4"/>
      <c r="J54" s="3" t="str">
        <f>+H51</f>
        <v>Kyndil d6</v>
      </c>
      <c r="K54" s="4"/>
      <c r="L54" s="4"/>
      <c r="M54" s="4"/>
      <c r="O54" s="4"/>
      <c r="P54" s="4"/>
      <c r="Q54" s="4"/>
    </row>
    <row r="55" spans="1:17" ht="13.5" thickBot="1" x14ac:dyDescent="0.25">
      <c r="A55" s="4" t="s">
        <v>16</v>
      </c>
      <c r="B55" s="4"/>
      <c r="C55" s="4"/>
      <c r="D55" s="20">
        <f>+D53+$L$1</f>
        <v>80.645833333333329</v>
      </c>
      <c r="E55" s="26"/>
      <c r="F55" s="4"/>
      <c r="G55" s="4"/>
      <c r="H55" s="4"/>
      <c r="I55" s="4"/>
      <c r="J55" s="4"/>
      <c r="K55" s="4"/>
      <c r="L55" s="4"/>
      <c r="M55" s="4"/>
      <c r="N55" s="4"/>
      <c r="O55" s="20"/>
      <c r="P55" s="4"/>
      <c r="Q55" s="4"/>
    </row>
    <row r="56" spans="1:17" ht="13.5" thickBot="1" x14ac:dyDescent="0.25">
      <c r="A56" s="16" t="str">
        <f>N56</f>
        <v>U7 Bólkur</v>
      </c>
      <c r="B56" s="17"/>
      <c r="C56" s="17"/>
      <c r="D56" s="18">
        <v>10.006944444444445</v>
      </c>
      <c r="E56" s="17"/>
      <c r="F56" s="17" t="s">
        <v>32</v>
      </c>
      <c r="G56" s="17"/>
      <c r="H56" s="17"/>
      <c r="I56" s="17"/>
      <c r="J56" s="17"/>
      <c r="K56" s="17"/>
      <c r="L56" s="19"/>
      <c r="M56" s="4"/>
      <c r="N56" s="40" t="s">
        <v>137</v>
      </c>
      <c r="O56" s="20" t="s">
        <v>26</v>
      </c>
      <c r="P56" s="4" t="s">
        <v>27</v>
      </c>
      <c r="Q56" s="4"/>
    </row>
    <row r="57" spans="1:17" ht="13.5" thickBot="1" x14ac:dyDescent="0.25">
      <c r="A57" s="21" t="str">
        <f>N57</f>
        <v>C-dreingir</v>
      </c>
      <c r="B57" s="22"/>
      <c r="C57" s="22"/>
      <c r="D57" s="23"/>
      <c r="E57" s="24"/>
      <c r="F57" s="22" t="s">
        <v>7</v>
      </c>
      <c r="G57" s="22"/>
      <c r="H57" s="22" t="s">
        <v>8</v>
      </c>
      <c r="I57" s="22"/>
      <c r="J57" s="22" t="s">
        <v>9</v>
      </c>
      <c r="K57" s="22"/>
      <c r="L57" s="25" t="s">
        <v>31</v>
      </c>
      <c r="M57" s="4"/>
      <c r="N57" s="40" t="s">
        <v>136</v>
      </c>
      <c r="O57" s="20">
        <f>+D58</f>
        <v>90.652777777777771</v>
      </c>
      <c r="P57" s="20">
        <f>+D66</f>
        <v>120.69444444444443</v>
      </c>
      <c r="Q57" s="4"/>
    </row>
    <row r="58" spans="1:17" x14ac:dyDescent="0.2">
      <c r="A58" s="4" t="s">
        <v>10</v>
      </c>
      <c r="B58" s="4"/>
      <c r="C58" s="4" t="s">
        <v>11</v>
      </c>
      <c r="D58" s="20">
        <f>+D55+D56</f>
        <v>90.652777777777771</v>
      </c>
      <c r="E58" s="26"/>
      <c r="F58" s="3" t="str">
        <f>+N59</f>
        <v>Kyndil d7</v>
      </c>
      <c r="G58" s="4"/>
      <c r="H58" s="3" t="str">
        <f>+N61</f>
        <v>Neistin d6</v>
      </c>
      <c r="I58" s="4"/>
      <c r="J58" s="3">
        <f>+N63</f>
        <v>0</v>
      </c>
      <c r="K58" s="4"/>
      <c r="L58" s="4"/>
      <c r="M58" s="4"/>
      <c r="O58" s="20"/>
      <c r="P58" s="4"/>
      <c r="Q58" s="4"/>
    </row>
    <row r="59" spans="1:17" x14ac:dyDescent="0.2">
      <c r="A59" s="4"/>
      <c r="B59" s="4"/>
      <c r="C59" s="4"/>
      <c r="D59" s="20"/>
      <c r="E59" s="26"/>
      <c r="F59" s="3" t="str">
        <f>+N60</f>
        <v>KÍF d3</v>
      </c>
      <c r="G59" s="4"/>
      <c r="H59" s="3" t="str">
        <f>+N62</f>
        <v>H71 d8</v>
      </c>
      <c r="I59" s="4"/>
      <c r="J59" s="3">
        <f>+N64</f>
        <v>0</v>
      </c>
      <c r="K59" s="4"/>
      <c r="L59" s="4"/>
      <c r="M59" s="4"/>
      <c r="N59" s="4" t="s">
        <v>124</v>
      </c>
      <c r="O59" s="20"/>
      <c r="P59" s="4"/>
      <c r="Q59" s="4">
        <v>1</v>
      </c>
    </row>
    <row r="60" spans="1:17" x14ac:dyDescent="0.2">
      <c r="A60" s="4"/>
      <c r="B60" s="4"/>
      <c r="C60" s="4"/>
      <c r="D60" s="20"/>
      <c r="E60" s="26"/>
      <c r="F60" s="4"/>
      <c r="G60" s="4"/>
      <c r="H60" s="4"/>
      <c r="I60" s="4"/>
      <c r="J60" s="4"/>
      <c r="K60" s="4"/>
      <c r="L60" s="4"/>
      <c r="M60" s="4"/>
      <c r="N60" s="4" t="s">
        <v>121</v>
      </c>
      <c r="O60" s="20"/>
      <c r="P60" s="4"/>
      <c r="Q60" s="4">
        <v>2</v>
      </c>
    </row>
    <row r="61" spans="1:17" x14ac:dyDescent="0.2">
      <c r="A61" s="4" t="s">
        <v>13</v>
      </c>
      <c r="B61" s="4"/>
      <c r="C61" s="4" t="s">
        <v>11</v>
      </c>
      <c r="D61" s="20">
        <f>+D58+$L$1</f>
        <v>100.66666666666666</v>
      </c>
      <c r="E61" s="26"/>
      <c r="F61" s="3" t="str">
        <f>+H58</f>
        <v>Neistin d6</v>
      </c>
      <c r="G61" s="4"/>
      <c r="H61" s="3" t="s">
        <v>117</v>
      </c>
      <c r="I61" s="4"/>
      <c r="J61" s="3">
        <f>+J59</f>
        <v>0</v>
      </c>
      <c r="K61" s="4"/>
      <c r="L61" s="4"/>
      <c r="M61" s="4"/>
      <c r="N61" s="4" t="s">
        <v>106</v>
      </c>
      <c r="O61" s="20"/>
      <c r="P61" s="4"/>
      <c r="Q61" s="4">
        <v>3</v>
      </c>
    </row>
    <row r="62" spans="1:17" x14ac:dyDescent="0.2">
      <c r="A62" s="4"/>
      <c r="B62" s="4"/>
      <c r="C62" s="4"/>
      <c r="D62" s="20"/>
      <c r="E62" s="26"/>
      <c r="F62" s="3" t="str">
        <f>+F58</f>
        <v>Kyndil d7</v>
      </c>
      <c r="G62" s="4"/>
      <c r="H62" s="3" t="str">
        <f>+F59</f>
        <v>KÍF d3</v>
      </c>
      <c r="I62" s="4"/>
      <c r="J62" s="3"/>
      <c r="K62" s="4"/>
      <c r="L62" s="4"/>
      <c r="M62" s="4"/>
      <c r="N62" s="4" t="s">
        <v>117</v>
      </c>
      <c r="O62" s="4"/>
      <c r="P62" s="4"/>
      <c r="Q62" s="4">
        <v>4</v>
      </c>
    </row>
    <row r="63" spans="1:17" x14ac:dyDescent="0.2">
      <c r="A63" s="4"/>
      <c r="B63" s="4"/>
      <c r="C63" s="4"/>
      <c r="D63" s="20"/>
      <c r="E63" s="26"/>
      <c r="F63" s="4"/>
      <c r="G63" s="4"/>
      <c r="H63" s="4"/>
      <c r="I63" s="4"/>
      <c r="J63" s="4"/>
      <c r="K63" s="4"/>
      <c r="L63" s="4"/>
      <c r="M63" s="4"/>
      <c r="O63" s="4"/>
      <c r="P63" s="4"/>
      <c r="Q63" s="4">
        <v>5</v>
      </c>
    </row>
    <row r="64" spans="1:17" x14ac:dyDescent="0.2">
      <c r="A64" s="4" t="s">
        <v>14</v>
      </c>
      <c r="B64" s="4"/>
      <c r="C64" s="4" t="s">
        <v>11</v>
      </c>
      <c r="D64" s="20">
        <f>+D61+$L$1</f>
        <v>110.68055555555554</v>
      </c>
      <c r="E64" s="26"/>
      <c r="F64" s="3" t="s">
        <v>121</v>
      </c>
      <c r="G64" s="4"/>
      <c r="H64" s="3" t="s">
        <v>117</v>
      </c>
      <c r="I64" s="4"/>
      <c r="J64" s="3">
        <f>+J62</f>
        <v>0</v>
      </c>
      <c r="K64" s="4"/>
      <c r="L64" s="4"/>
      <c r="M64" s="4"/>
      <c r="O64" s="4"/>
      <c r="P64" s="4"/>
      <c r="Q64" s="4">
        <v>6</v>
      </c>
    </row>
    <row r="65" spans="1:17" x14ac:dyDescent="0.2">
      <c r="A65" s="4"/>
      <c r="B65" s="4"/>
      <c r="C65" s="4"/>
      <c r="D65" s="20"/>
      <c r="E65" s="26"/>
      <c r="F65" s="3" t="str">
        <f>+F61</f>
        <v>Neistin d6</v>
      </c>
      <c r="G65" s="4"/>
      <c r="H65" s="3" t="str">
        <f>+F62</f>
        <v>Kyndil d7</v>
      </c>
      <c r="I65" s="4"/>
      <c r="J65" s="3"/>
      <c r="K65" s="4"/>
      <c r="L65" s="4"/>
      <c r="M65" s="4"/>
      <c r="N65" s="4"/>
      <c r="O65" s="4"/>
      <c r="P65" s="4"/>
      <c r="Q65" s="4"/>
    </row>
    <row r="66" spans="1:17" x14ac:dyDescent="0.2">
      <c r="A66" s="4" t="s">
        <v>16</v>
      </c>
      <c r="B66" s="4"/>
      <c r="C66" s="4"/>
      <c r="D66" s="20">
        <f>+D64+$L$1</f>
        <v>120.69444444444443</v>
      </c>
      <c r="E66" s="26"/>
      <c r="F66" s="4"/>
      <c r="G66" s="4"/>
      <c r="H66" s="4"/>
      <c r="I66" s="4"/>
      <c r="J66" s="4"/>
      <c r="K66" s="4"/>
      <c r="L66" s="4"/>
      <c r="M66" s="4"/>
      <c r="N66" s="4"/>
      <c r="O66" s="20"/>
      <c r="P66" s="4"/>
      <c r="Q66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3"/>
  <sheetViews>
    <sheetView zoomScale="85" zoomScaleNormal="85" workbookViewId="0">
      <selection activeCell="J1" sqref="J1:J9"/>
    </sheetView>
  </sheetViews>
  <sheetFormatPr defaultRowHeight="12.75" x14ac:dyDescent="0.2"/>
  <cols>
    <col min="1" max="1" width="5.85546875" customWidth="1"/>
    <col min="2" max="2" width="18" customWidth="1"/>
    <col min="3" max="3" width="3.42578125" customWidth="1"/>
    <col min="4" max="4" width="18.28515625" customWidth="1"/>
    <col min="5" max="5" width="4" customWidth="1"/>
    <col min="6" max="6" width="16" customWidth="1"/>
    <col min="7" max="7" width="4.85546875" customWidth="1"/>
    <col min="8" max="8" width="16.140625" bestFit="1" customWidth="1"/>
    <col min="9" max="9" width="3" customWidth="1"/>
    <col min="10" max="10" width="14.5703125" customWidth="1"/>
    <col min="11" max="11" width="3.28515625" customWidth="1"/>
    <col min="12" max="12" width="13" customWidth="1"/>
    <col min="13" max="13" width="6" customWidth="1"/>
    <col min="14" max="14" width="19.7109375" customWidth="1"/>
    <col min="15" max="15" width="10.85546875" customWidth="1"/>
    <col min="16" max="16" width="15.5703125" customWidth="1"/>
    <col min="17" max="17" width="4.28515625" customWidth="1"/>
    <col min="18" max="18" width="20" customWidth="1"/>
    <col min="19" max="19" width="4.5703125" customWidth="1"/>
    <col min="20" max="20" width="17.28515625" bestFit="1" customWidth="1"/>
    <col min="21" max="21" width="5.140625" customWidth="1"/>
    <col min="22" max="22" width="17.28515625" bestFit="1" customWidth="1"/>
    <col min="23" max="23" width="4.85546875" customWidth="1"/>
    <col min="24" max="24" width="20" customWidth="1"/>
    <col min="25" max="25" width="4.42578125" customWidth="1"/>
    <col min="26" max="26" width="21.28515625" customWidth="1"/>
    <col min="27" max="27" width="4.5703125" customWidth="1"/>
    <col min="28" max="28" width="20" customWidth="1"/>
    <col min="29" max="29" width="3.42578125" customWidth="1"/>
    <col min="30" max="30" width="7" bestFit="1" customWidth="1"/>
    <col min="32" max="32" width="16.42578125" bestFit="1" customWidth="1"/>
    <col min="33" max="33" width="5.5703125" bestFit="1" customWidth="1"/>
    <col min="34" max="34" width="2" bestFit="1" customWidth="1"/>
  </cols>
  <sheetData>
    <row r="1" spans="1:28" x14ac:dyDescent="0.2">
      <c r="B1" s="40" t="s">
        <v>134</v>
      </c>
      <c r="C1" s="6"/>
      <c r="D1" s="40" t="s">
        <v>134</v>
      </c>
      <c r="E1" s="6"/>
      <c r="F1" s="40" t="s">
        <v>134</v>
      </c>
      <c r="G1" s="6"/>
      <c r="H1" s="40" t="s">
        <v>137</v>
      </c>
      <c r="I1" s="6"/>
      <c r="J1" s="40" t="s">
        <v>137</v>
      </c>
      <c r="K1" s="40"/>
      <c r="L1" s="40" t="s">
        <v>137</v>
      </c>
      <c r="M1" s="40"/>
      <c r="N1" s="40" t="s">
        <v>137</v>
      </c>
      <c r="O1" s="6"/>
      <c r="P1" s="40" t="s">
        <v>134</v>
      </c>
      <c r="Q1" s="6"/>
      <c r="R1" s="40" t="s">
        <v>134</v>
      </c>
      <c r="S1" s="6"/>
      <c r="T1" s="40" t="s">
        <v>134</v>
      </c>
      <c r="U1" s="7"/>
      <c r="V1" s="40" t="s">
        <v>137</v>
      </c>
      <c r="W1" s="6"/>
      <c r="X1" s="40" t="s">
        <v>137</v>
      </c>
      <c r="Y1" s="40"/>
      <c r="Z1" s="40" t="s">
        <v>137</v>
      </c>
      <c r="AB1" s="40" t="s">
        <v>137</v>
      </c>
    </row>
    <row r="2" spans="1:28" x14ac:dyDescent="0.2">
      <c r="B2" s="40" t="s">
        <v>139</v>
      </c>
      <c r="C2" s="6"/>
      <c r="D2" s="40" t="s">
        <v>138</v>
      </c>
      <c r="E2" s="6"/>
      <c r="F2" s="40" t="s">
        <v>140</v>
      </c>
      <c r="G2" s="6"/>
      <c r="H2" s="40" t="s">
        <v>139</v>
      </c>
      <c r="I2" s="6"/>
      <c r="J2" s="40" t="s">
        <v>138</v>
      </c>
      <c r="K2" s="7"/>
      <c r="L2" s="40" t="s">
        <v>140</v>
      </c>
      <c r="M2" s="7"/>
      <c r="N2" s="40" t="s">
        <v>141</v>
      </c>
      <c r="O2" s="6"/>
      <c r="P2" s="40" t="s">
        <v>133</v>
      </c>
      <c r="Q2" s="6"/>
      <c r="R2" s="40" t="s">
        <v>135</v>
      </c>
      <c r="S2" s="6"/>
      <c r="T2" s="40" t="s">
        <v>136</v>
      </c>
      <c r="U2" s="7"/>
      <c r="V2" s="40" t="s">
        <v>133</v>
      </c>
      <c r="W2" s="6"/>
      <c r="X2" s="40" t="s">
        <v>135</v>
      </c>
      <c r="Z2" s="40" t="s">
        <v>136</v>
      </c>
      <c r="AB2" s="40" t="s">
        <v>142</v>
      </c>
    </row>
    <row r="3" spans="1:28" x14ac:dyDescent="0.2">
      <c r="B3" s="7"/>
      <c r="C3" s="6"/>
      <c r="D3" s="7"/>
      <c r="E3" s="6"/>
      <c r="F3" s="6"/>
      <c r="G3" s="6"/>
      <c r="I3" s="6"/>
      <c r="J3" s="6"/>
      <c r="K3" s="6"/>
      <c r="L3" s="6"/>
      <c r="M3" s="6"/>
      <c r="N3" s="6"/>
      <c r="O3" s="6"/>
      <c r="P3" s="7"/>
      <c r="Q3" s="6"/>
      <c r="R3" s="6"/>
      <c r="S3" s="6"/>
      <c r="T3" s="7"/>
      <c r="U3" s="7"/>
      <c r="V3" s="7"/>
      <c r="W3" s="6"/>
      <c r="X3" s="7"/>
    </row>
    <row r="4" spans="1:28" x14ac:dyDescent="0.2">
      <c r="A4">
        <v>1</v>
      </c>
      <c r="B4" s="4" t="s">
        <v>70</v>
      </c>
      <c r="D4" s="4" t="s">
        <v>75</v>
      </c>
      <c r="E4" s="4"/>
      <c r="F4" s="4" t="s">
        <v>98</v>
      </c>
      <c r="G4" s="4"/>
      <c r="H4" s="4" t="s">
        <v>37</v>
      </c>
      <c r="J4" s="4" t="s">
        <v>99</v>
      </c>
      <c r="K4" s="4"/>
      <c r="L4" s="4"/>
      <c r="M4" s="4"/>
      <c r="N4" s="4"/>
      <c r="O4">
        <v>1</v>
      </c>
      <c r="P4" s="4" t="s">
        <v>83</v>
      </c>
      <c r="R4" s="4" t="s">
        <v>111</v>
      </c>
      <c r="T4" s="4" t="s">
        <v>126</v>
      </c>
      <c r="V4" s="4" t="s">
        <v>104</v>
      </c>
      <c r="X4" s="4" t="s">
        <v>123</v>
      </c>
      <c r="Y4" s="4"/>
      <c r="Z4" s="4" t="s">
        <v>124</v>
      </c>
    </row>
    <row r="5" spans="1:28" x14ac:dyDescent="0.2">
      <c r="A5">
        <v>2</v>
      </c>
      <c r="B5" s="4" t="s">
        <v>66</v>
      </c>
      <c r="D5" s="4" t="s">
        <v>72</v>
      </c>
      <c r="E5" s="4"/>
      <c r="F5" s="4" t="s">
        <v>12</v>
      </c>
      <c r="G5" s="4"/>
      <c r="H5" s="4" t="s">
        <v>71</v>
      </c>
      <c r="J5" s="4" t="s">
        <v>120</v>
      </c>
      <c r="K5" s="4"/>
      <c r="L5" s="4"/>
      <c r="M5" s="4"/>
      <c r="N5" s="4"/>
      <c r="O5">
        <v>2</v>
      </c>
      <c r="P5" s="4" t="s">
        <v>82</v>
      </c>
      <c r="R5" s="4" t="s">
        <v>87</v>
      </c>
      <c r="T5" s="4" t="s">
        <v>113</v>
      </c>
      <c r="V5" s="4" t="s">
        <v>105</v>
      </c>
      <c r="X5" s="4" t="s">
        <v>102</v>
      </c>
      <c r="Y5" s="4"/>
      <c r="Z5" s="4" t="s">
        <v>121</v>
      </c>
      <c r="AB5" s="4"/>
    </row>
    <row r="6" spans="1:28" x14ac:dyDescent="0.2">
      <c r="A6">
        <v>3</v>
      </c>
      <c r="B6" s="4" t="s">
        <v>92</v>
      </c>
      <c r="D6" s="4" t="s">
        <v>33</v>
      </c>
      <c r="E6" s="4"/>
      <c r="F6" s="4" t="s">
        <v>68</v>
      </c>
      <c r="G6" s="4"/>
      <c r="H6" s="4" t="s">
        <v>128</v>
      </c>
      <c r="J6" s="4" t="s">
        <v>129</v>
      </c>
      <c r="K6" s="4"/>
      <c r="L6" s="4"/>
      <c r="M6" s="4"/>
      <c r="N6" s="4"/>
      <c r="O6">
        <v>3</v>
      </c>
      <c r="P6" s="4" t="s">
        <v>125</v>
      </c>
      <c r="R6" s="4" t="s">
        <v>90</v>
      </c>
      <c r="T6" s="4" t="s">
        <v>89</v>
      </c>
      <c r="V6" s="4" t="s">
        <v>93</v>
      </c>
      <c r="X6" s="4" t="s">
        <v>100</v>
      </c>
      <c r="Y6" s="4"/>
      <c r="Z6" s="4" t="s">
        <v>106</v>
      </c>
      <c r="AB6" s="4"/>
    </row>
    <row r="7" spans="1:28" x14ac:dyDescent="0.2">
      <c r="A7">
        <v>4</v>
      </c>
      <c r="B7" s="4" t="s">
        <v>69</v>
      </c>
      <c r="D7" s="4" t="s">
        <v>115</v>
      </c>
      <c r="E7" s="4"/>
      <c r="F7" s="4" t="s">
        <v>118</v>
      </c>
      <c r="G7" s="4"/>
      <c r="H7" s="4" t="s">
        <v>101</v>
      </c>
      <c r="J7" s="4" t="s">
        <v>130</v>
      </c>
      <c r="K7" s="4"/>
      <c r="L7" s="4"/>
      <c r="M7" s="4"/>
      <c r="N7" s="4"/>
      <c r="O7">
        <v>4</v>
      </c>
      <c r="P7" s="4" t="s">
        <v>95</v>
      </c>
      <c r="R7" s="4" t="s">
        <v>77</v>
      </c>
      <c r="T7" s="4" t="s">
        <v>79</v>
      </c>
      <c r="V7" s="4" t="s">
        <v>112</v>
      </c>
      <c r="X7" s="4" t="s">
        <v>96</v>
      </c>
      <c r="Y7" s="4"/>
      <c r="Z7" s="4" t="s">
        <v>117</v>
      </c>
      <c r="AB7" s="4"/>
    </row>
    <row r="8" spans="1:28" x14ac:dyDescent="0.2">
      <c r="A8">
        <v>5</v>
      </c>
      <c r="B8" s="4" t="s">
        <v>67</v>
      </c>
      <c r="D8" s="4" t="s">
        <v>74</v>
      </c>
      <c r="E8" s="4"/>
      <c r="G8" s="4"/>
      <c r="H8" s="4" t="s">
        <v>97</v>
      </c>
      <c r="J8" s="4" t="s">
        <v>131</v>
      </c>
      <c r="L8" s="4"/>
      <c r="O8">
        <v>5</v>
      </c>
      <c r="P8" s="4" t="s">
        <v>76</v>
      </c>
      <c r="R8" s="4" t="s">
        <v>78</v>
      </c>
      <c r="T8" s="4" t="s">
        <v>85</v>
      </c>
      <c r="V8" s="4" t="s">
        <v>88</v>
      </c>
      <c r="X8" s="4" t="s">
        <v>81</v>
      </c>
      <c r="Y8" s="4"/>
      <c r="Z8" s="4"/>
      <c r="AB8" s="4"/>
    </row>
    <row r="9" spans="1:28" x14ac:dyDescent="0.2">
      <c r="A9">
        <v>6</v>
      </c>
      <c r="B9" s="4" t="s">
        <v>91</v>
      </c>
      <c r="D9" s="4" t="s">
        <v>132</v>
      </c>
      <c r="E9" s="4"/>
      <c r="G9" s="4"/>
      <c r="H9" s="4" t="s">
        <v>119</v>
      </c>
      <c r="J9" s="4" t="s">
        <v>116</v>
      </c>
      <c r="K9" s="4"/>
      <c r="M9" s="4"/>
      <c r="N9" s="4"/>
      <c r="O9">
        <v>6</v>
      </c>
      <c r="P9" s="4" t="s">
        <v>84</v>
      </c>
      <c r="R9" s="4" t="s">
        <v>86</v>
      </c>
      <c r="T9" s="4" t="s">
        <v>103</v>
      </c>
      <c r="V9" s="4" t="s">
        <v>80</v>
      </c>
      <c r="X9" s="4" t="s">
        <v>94</v>
      </c>
      <c r="Y9" s="4"/>
      <c r="Z9" s="4"/>
      <c r="AB9" s="4"/>
    </row>
    <row r="10" spans="1:28" x14ac:dyDescent="0.2">
      <c r="A10">
        <v>7</v>
      </c>
      <c r="B10" s="4" t="s">
        <v>73</v>
      </c>
      <c r="D10" s="4"/>
      <c r="E10" s="4"/>
      <c r="G10" s="4"/>
      <c r="H10" s="4" t="s">
        <v>62</v>
      </c>
      <c r="K10" s="4"/>
      <c r="L10" s="4"/>
      <c r="M10" s="4"/>
      <c r="O10">
        <v>7</v>
      </c>
      <c r="P10" s="4"/>
      <c r="R10" s="4"/>
      <c r="T10" s="4"/>
      <c r="X10" s="4" t="s">
        <v>114</v>
      </c>
      <c r="Y10" s="4"/>
      <c r="Z10" s="4"/>
      <c r="AB10" s="4"/>
    </row>
    <row r="11" spans="1:28" x14ac:dyDescent="0.2">
      <c r="A11">
        <v>8</v>
      </c>
      <c r="E11" s="4"/>
      <c r="F11" s="4"/>
      <c r="G11" s="4"/>
      <c r="H11" s="4" t="s">
        <v>122</v>
      </c>
      <c r="K11" s="4"/>
      <c r="L11" s="4"/>
      <c r="M11" s="4"/>
      <c r="O11">
        <v>8</v>
      </c>
      <c r="P11" s="4"/>
      <c r="R11" s="4"/>
      <c r="T11" s="4"/>
      <c r="V11" s="4"/>
      <c r="X11" s="4"/>
    </row>
    <row r="12" spans="1:28" x14ac:dyDescent="0.2">
      <c r="A12">
        <v>9</v>
      </c>
      <c r="E12" s="4"/>
      <c r="G12" s="4"/>
      <c r="O12">
        <v>9</v>
      </c>
    </row>
    <row r="13" spans="1:28" x14ac:dyDescent="0.2">
      <c r="A13">
        <v>10</v>
      </c>
      <c r="E13" s="4"/>
      <c r="G13" s="4"/>
      <c r="O13">
        <v>10</v>
      </c>
    </row>
  </sheetData>
  <phoneticPr fontId="2" type="noConversion"/>
  <pageMargins left="0.75" right="0.75" top="1" bottom="1" header="0" footer="0"/>
  <pageSetup paperSize="9" orientation="portrait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4"/>
  <sheetViews>
    <sheetView zoomScale="80" zoomScaleNormal="80" workbookViewId="0">
      <selection activeCell="O20" sqref="O20:O23"/>
    </sheetView>
  </sheetViews>
  <sheetFormatPr defaultRowHeight="12.75" x14ac:dyDescent="0.2"/>
  <cols>
    <col min="2" max="2" width="11.140625" customWidth="1"/>
    <col min="3" max="3" width="10.7109375" customWidth="1"/>
    <col min="4" max="4" width="12.28515625" customWidth="1"/>
    <col min="5" max="6" width="11.28515625" style="4" customWidth="1"/>
    <col min="7" max="7" width="10.85546875" customWidth="1"/>
    <col min="8" max="8" width="11.42578125" customWidth="1"/>
    <col min="9" max="9" width="13" customWidth="1"/>
    <col min="10" max="10" width="15.28515625" customWidth="1"/>
    <col min="11" max="11" width="11.85546875" customWidth="1"/>
    <col min="12" max="12" width="17" customWidth="1"/>
    <col min="13" max="13" width="12.85546875" customWidth="1"/>
    <col min="14" max="14" width="14.140625" customWidth="1"/>
    <col min="15" max="15" width="10.5703125" customWidth="1"/>
    <col min="16" max="16" width="11.5703125" customWidth="1"/>
    <col min="17" max="17" width="10.7109375" customWidth="1"/>
  </cols>
  <sheetData>
    <row r="1" spans="1:12" ht="25.5" x14ac:dyDescent="0.2">
      <c r="A1" s="5"/>
      <c r="B1" s="28" t="s">
        <v>48</v>
      </c>
      <c r="C1" s="29" t="s">
        <v>49</v>
      </c>
      <c r="D1" s="29" t="s">
        <v>65</v>
      </c>
      <c r="E1" s="3"/>
      <c r="F1" s="3"/>
      <c r="G1" s="5"/>
      <c r="H1" s="5"/>
      <c r="I1" s="28" t="s">
        <v>48</v>
      </c>
      <c r="J1" s="29" t="s">
        <v>49</v>
      </c>
      <c r="K1" s="29" t="s">
        <v>65</v>
      </c>
      <c r="L1" s="3"/>
    </row>
    <row r="2" spans="1:12" x14ac:dyDescent="0.2">
      <c r="A2" s="1" t="s">
        <v>45</v>
      </c>
      <c r="B2" s="1" t="s">
        <v>20</v>
      </c>
      <c r="C2" s="1" t="s">
        <v>21</v>
      </c>
      <c r="D2" s="1" t="s">
        <v>22</v>
      </c>
      <c r="E2" s="3" t="s">
        <v>17</v>
      </c>
      <c r="F2" s="3"/>
      <c r="G2" s="5"/>
      <c r="H2" s="1" t="s">
        <v>44</v>
      </c>
      <c r="I2" s="1" t="s">
        <v>23</v>
      </c>
      <c r="J2" s="1" t="s">
        <v>24</v>
      </c>
      <c r="K2" s="1" t="s">
        <v>25</v>
      </c>
      <c r="L2" s="3" t="s">
        <v>18</v>
      </c>
    </row>
    <row r="3" spans="1:12" x14ac:dyDescent="0.2">
      <c r="A3" s="41" t="s">
        <v>6</v>
      </c>
      <c r="B3" s="41">
        <v>1</v>
      </c>
      <c r="C3" s="41">
        <v>2</v>
      </c>
      <c r="D3" s="42"/>
      <c r="E3" s="41">
        <v>3</v>
      </c>
      <c r="F3" s="41"/>
      <c r="G3" s="41"/>
      <c r="H3" s="41" t="s">
        <v>6</v>
      </c>
      <c r="I3" s="42">
        <v>1</v>
      </c>
      <c r="J3" s="48">
        <v>2</v>
      </c>
      <c r="K3" s="45"/>
      <c r="L3" s="41">
        <v>3</v>
      </c>
    </row>
    <row r="4" spans="1:12" x14ac:dyDescent="0.2">
      <c r="A4" s="41" t="s">
        <v>0</v>
      </c>
      <c r="B4" s="41">
        <v>4</v>
      </c>
      <c r="C4" s="41">
        <v>1</v>
      </c>
      <c r="D4" s="42"/>
      <c r="E4" s="41">
        <v>5</v>
      </c>
      <c r="F4" s="41"/>
      <c r="G4" s="41"/>
      <c r="H4" s="41" t="s">
        <v>0</v>
      </c>
      <c r="I4" s="42">
        <v>3</v>
      </c>
      <c r="J4" s="42">
        <v>3</v>
      </c>
      <c r="K4" s="41"/>
      <c r="L4" s="41">
        <v>6</v>
      </c>
    </row>
    <row r="5" spans="1:12" x14ac:dyDescent="0.2">
      <c r="A5" s="41" t="s">
        <v>1</v>
      </c>
      <c r="B5" s="41">
        <v>3</v>
      </c>
      <c r="C5" s="41">
        <v>5</v>
      </c>
      <c r="D5" s="42"/>
      <c r="E5" s="41">
        <v>8</v>
      </c>
      <c r="F5" s="41"/>
      <c r="G5" s="41"/>
      <c r="H5" s="41" t="s">
        <v>1</v>
      </c>
      <c r="I5" s="42">
        <v>4</v>
      </c>
      <c r="J5" s="42">
        <v>4</v>
      </c>
      <c r="K5" s="41"/>
      <c r="L5" s="41">
        <v>8</v>
      </c>
    </row>
    <row r="6" spans="1:12" x14ac:dyDescent="0.2">
      <c r="A6" s="41" t="s">
        <v>2</v>
      </c>
      <c r="B6" s="41">
        <v>1</v>
      </c>
      <c r="C6" s="41">
        <v>2</v>
      </c>
      <c r="D6" s="42"/>
      <c r="E6" s="41">
        <v>3</v>
      </c>
      <c r="F6" s="41"/>
      <c r="G6" s="41"/>
      <c r="H6" s="41" t="s">
        <v>2</v>
      </c>
      <c r="I6" s="42">
        <v>3</v>
      </c>
      <c r="J6" s="42">
        <v>4</v>
      </c>
      <c r="K6" s="41"/>
      <c r="L6" s="41">
        <v>7</v>
      </c>
    </row>
    <row r="7" spans="1:12" x14ac:dyDescent="0.2">
      <c r="A7" s="41" t="s">
        <v>3</v>
      </c>
      <c r="B7" s="41">
        <v>1</v>
      </c>
      <c r="C7" s="41"/>
      <c r="D7" s="42"/>
      <c r="E7" s="41">
        <v>1</v>
      </c>
      <c r="F7" s="41"/>
      <c r="G7" s="41"/>
      <c r="H7" s="41" t="s">
        <v>4</v>
      </c>
      <c r="I7" s="48">
        <v>1</v>
      </c>
      <c r="J7" s="48"/>
      <c r="K7" s="41"/>
      <c r="L7" s="41">
        <v>1</v>
      </c>
    </row>
    <row r="8" spans="1:12" x14ac:dyDescent="0.2">
      <c r="A8" s="41" t="s">
        <v>30</v>
      </c>
      <c r="B8" s="41"/>
      <c r="C8" s="41">
        <v>1</v>
      </c>
      <c r="D8" s="42"/>
      <c r="E8" s="41">
        <v>1</v>
      </c>
      <c r="F8" s="41"/>
      <c r="G8" s="41"/>
      <c r="H8" s="41" t="s">
        <v>30</v>
      </c>
      <c r="I8" s="42">
        <v>1</v>
      </c>
      <c r="J8" s="42">
        <v>1</v>
      </c>
      <c r="K8" s="42"/>
      <c r="L8" s="41">
        <v>2</v>
      </c>
    </row>
    <row r="9" spans="1:12" x14ac:dyDescent="0.2">
      <c r="A9" s="41" t="s">
        <v>19</v>
      </c>
      <c r="B9" s="41">
        <v>1</v>
      </c>
      <c r="C9" s="41"/>
      <c r="D9" s="42"/>
      <c r="E9" s="41">
        <v>1</v>
      </c>
      <c r="F9" s="41"/>
      <c r="G9" s="41"/>
      <c r="H9" s="41" t="s">
        <v>19</v>
      </c>
      <c r="I9" s="42">
        <v>1</v>
      </c>
      <c r="J9" s="42"/>
      <c r="K9" s="41"/>
      <c r="L9" s="41">
        <v>1</v>
      </c>
    </row>
    <row r="10" spans="1:12" x14ac:dyDescent="0.2">
      <c r="A10" s="41" t="s">
        <v>28</v>
      </c>
      <c r="B10" s="41"/>
      <c r="C10" s="41"/>
      <c r="D10" s="41"/>
      <c r="E10" s="41"/>
      <c r="F10" s="41"/>
      <c r="G10" s="41"/>
      <c r="H10" s="41" t="s">
        <v>28</v>
      </c>
      <c r="I10" s="42"/>
      <c r="J10" s="42"/>
      <c r="K10" s="41"/>
      <c r="L10" s="41"/>
    </row>
    <row r="11" spans="1:12" x14ac:dyDescent="0.2">
      <c r="A11" s="41" t="s">
        <v>34</v>
      </c>
      <c r="B11" s="41">
        <v>1</v>
      </c>
      <c r="C11" s="41">
        <v>1</v>
      </c>
      <c r="D11" s="42"/>
      <c r="E11" s="41">
        <v>2</v>
      </c>
      <c r="F11" s="41"/>
      <c r="G11" s="41"/>
      <c r="H11" s="41" t="s">
        <v>34</v>
      </c>
      <c r="I11" s="42"/>
      <c r="J11" s="42"/>
      <c r="K11" s="41"/>
      <c r="L11" s="41"/>
    </row>
    <row r="12" spans="1:12" x14ac:dyDescent="0.2">
      <c r="A12" s="41" t="s">
        <v>29</v>
      </c>
      <c r="B12" s="41"/>
      <c r="C12" s="41"/>
      <c r="D12" s="42"/>
      <c r="E12" s="41"/>
      <c r="F12" s="41"/>
      <c r="G12" s="41"/>
      <c r="H12" s="41" t="s">
        <v>29</v>
      </c>
      <c r="I12" s="42">
        <v>1</v>
      </c>
      <c r="J12" s="42">
        <v>2</v>
      </c>
      <c r="K12" s="42"/>
      <c r="L12" s="41">
        <v>3</v>
      </c>
    </row>
    <row r="13" spans="1:12" x14ac:dyDescent="0.2">
      <c r="A13" s="41" t="s">
        <v>5</v>
      </c>
      <c r="B13" s="41">
        <v>2</v>
      </c>
      <c r="C13" s="41">
        <v>2</v>
      </c>
      <c r="D13" s="42"/>
      <c r="E13" s="41">
        <v>4</v>
      </c>
      <c r="F13" s="41"/>
      <c r="G13" s="41"/>
      <c r="H13" s="41" t="s">
        <v>5</v>
      </c>
      <c r="I13" s="42">
        <v>1</v>
      </c>
      <c r="J13" s="42">
        <v>1</v>
      </c>
      <c r="K13" s="41"/>
      <c r="L13" s="41">
        <v>2</v>
      </c>
    </row>
    <row r="14" spans="1:12" x14ac:dyDescent="0.2">
      <c r="A14" s="41" t="s">
        <v>50</v>
      </c>
      <c r="B14" s="41"/>
      <c r="C14" s="41"/>
      <c r="D14" s="42"/>
      <c r="E14" s="41"/>
      <c r="F14" s="41"/>
      <c r="G14" s="41"/>
      <c r="H14" s="41" t="s">
        <v>50</v>
      </c>
      <c r="I14" s="42"/>
      <c r="J14" s="42"/>
      <c r="K14" s="42"/>
      <c r="L14" s="41"/>
    </row>
    <row r="15" spans="1:12" x14ac:dyDescent="0.2">
      <c r="A15" s="41" t="s">
        <v>41</v>
      </c>
      <c r="B15" s="41">
        <v>3</v>
      </c>
      <c r="C15" s="41">
        <v>1</v>
      </c>
      <c r="D15" s="42"/>
      <c r="E15" s="41">
        <v>4</v>
      </c>
      <c r="F15" s="41"/>
      <c r="G15" s="41"/>
      <c r="H15" s="46" t="s">
        <v>51</v>
      </c>
      <c r="I15" s="49">
        <v>2</v>
      </c>
      <c r="J15" s="50"/>
      <c r="K15" s="46"/>
      <c r="L15" s="41">
        <v>2</v>
      </c>
    </row>
    <row r="16" spans="1:12" x14ac:dyDescent="0.2">
      <c r="A16" s="5"/>
      <c r="B16" s="43">
        <v>17</v>
      </c>
      <c r="C16" s="43">
        <v>15</v>
      </c>
      <c r="D16" s="43"/>
      <c r="E16" s="43">
        <v>32</v>
      </c>
      <c r="F16" s="43"/>
      <c r="G16" s="43"/>
      <c r="H16" s="43"/>
      <c r="I16" s="42">
        <v>18</v>
      </c>
      <c r="J16" s="42">
        <v>17</v>
      </c>
      <c r="K16" s="43"/>
      <c r="L16" s="43">
        <v>35</v>
      </c>
    </row>
    <row r="17" spans="1:16" x14ac:dyDescent="0.2">
      <c r="B17" s="47"/>
      <c r="C17" s="47"/>
      <c r="D17" s="47"/>
      <c r="E17" s="44"/>
      <c r="F17" s="44"/>
      <c r="G17" s="47"/>
      <c r="H17" s="47"/>
      <c r="I17" s="47"/>
      <c r="J17" s="47"/>
      <c r="K17" s="47"/>
      <c r="L17" s="47"/>
    </row>
    <row r="19" spans="1:16" x14ac:dyDescent="0.2">
      <c r="B19" s="35" t="s">
        <v>107</v>
      </c>
      <c r="C19" s="35" t="s">
        <v>107</v>
      </c>
      <c r="D19" s="35" t="s">
        <v>107</v>
      </c>
      <c r="E19" s="35" t="s">
        <v>108</v>
      </c>
      <c r="F19" s="35" t="s">
        <v>108</v>
      </c>
      <c r="G19" s="35" t="s">
        <v>108</v>
      </c>
      <c r="H19" s="35" t="s">
        <v>108</v>
      </c>
      <c r="J19" s="4" t="s">
        <v>109</v>
      </c>
      <c r="K19" t="s">
        <v>109</v>
      </c>
      <c r="L19" t="s">
        <v>109</v>
      </c>
      <c r="M19" t="s">
        <v>110</v>
      </c>
      <c r="N19" t="s">
        <v>110</v>
      </c>
      <c r="O19" t="s">
        <v>110</v>
      </c>
    </row>
    <row r="20" spans="1:16" x14ac:dyDescent="0.2">
      <c r="A20">
        <v>1</v>
      </c>
      <c r="B20" s="4" t="s">
        <v>70</v>
      </c>
      <c r="C20" s="4" t="s">
        <v>75</v>
      </c>
      <c r="D20" s="4" t="s">
        <v>98</v>
      </c>
      <c r="E20" s="4" t="s">
        <v>37</v>
      </c>
      <c r="F20" s="4" t="s">
        <v>99</v>
      </c>
      <c r="G20" s="4"/>
      <c r="H20" s="4"/>
      <c r="I20">
        <v>1</v>
      </c>
      <c r="J20" s="4" t="s">
        <v>83</v>
      </c>
      <c r="K20" s="4" t="s">
        <v>111</v>
      </c>
      <c r="L20" s="4" t="s">
        <v>126</v>
      </c>
      <c r="M20" s="4" t="s">
        <v>104</v>
      </c>
      <c r="N20" s="4" t="s">
        <v>123</v>
      </c>
      <c r="O20" s="4" t="s">
        <v>124</v>
      </c>
    </row>
    <row r="21" spans="1:16" x14ac:dyDescent="0.2">
      <c r="A21">
        <v>2</v>
      </c>
      <c r="B21" s="4" t="s">
        <v>73</v>
      </c>
      <c r="C21" s="4" t="s">
        <v>72</v>
      </c>
      <c r="D21" s="4" t="s">
        <v>12</v>
      </c>
      <c r="E21" s="4" t="s">
        <v>71</v>
      </c>
      <c r="F21" s="4" t="s">
        <v>127</v>
      </c>
      <c r="G21" s="4"/>
      <c r="H21" s="4"/>
      <c r="I21">
        <v>2</v>
      </c>
      <c r="J21" s="4" t="s">
        <v>82</v>
      </c>
      <c r="K21" s="4" t="s">
        <v>87</v>
      </c>
      <c r="L21" s="4" t="s">
        <v>113</v>
      </c>
      <c r="M21" s="4" t="s">
        <v>112</v>
      </c>
      <c r="N21" s="4" t="s">
        <v>102</v>
      </c>
      <c r="O21" s="4" t="s">
        <v>121</v>
      </c>
      <c r="P21" s="4"/>
    </row>
    <row r="22" spans="1:16" x14ac:dyDescent="0.2">
      <c r="A22">
        <v>3</v>
      </c>
      <c r="B22" s="4" t="s">
        <v>66</v>
      </c>
      <c r="C22" s="4" t="s">
        <v>33</v>
      </c>
      <c r="D22" s="4" t="s">
        <v>68</v>
      </c>
      <c r="E22" s="4" t="s">
        <v>128</v>
      </c>
      <c r="F22" s="4" t="s">
        <v>120</v>
      </c>
      <c r="G22" s="4"/>
      <c r="H22" s="4"/>
      <c r="I22">
        <v>3</v>
      </c>
      <c r="J22" s="4" t="s">
        <v>125</v>
      </c>
      <c r="K22" s="4" t="s">
        <v>90</v>
      </c>
      <c r="L22" s="4" t="s">
        <v>89</v>
      </c>
      <c r="M22" s="4" t="s">
        <v>93</v>
      </c>
      <c r="N22" s="4" t="s">
        <v>100</v>
      </c>
      <c r="O22" s="4" t="s">
        <v>106</v>
      </c>
      <c r="P22" s="4"/>
    </row>
    <row r="23" spans="1:16" x14ac:dyDescent="0.2">
      <c r="A23">
        <v>4</v>
      </c>
      <c r="B23" s="4" t="s">
        <v>92</v>
      </c>
      <c r="C23" s="4" t="s">
        <v>115</v>
      </c>
      <c r="D23" s="4" t="s">
        <v>118</v>
      </c>
      <c r="E23" s="4" t="s">
        <v>101</v>
      </c>
      <c r="F23" s="4" t="s">
        <v>129</v>
      </c>
      <c r="G23" s="4"/>
      <c r="H23" s="4"/>
      <c r="I23">
        <v>4</v>
      </c>
      <c r="J23" s="4" t="s">
        <v>95</v>
      </c>
      <c r="K23" s="4" t="s">
        <v>77</v>
      </c>
      <c r="L23" s="4" t="s">
        <v>79</v>
      </c>
      <c r="M23" s="4" t="s">
        <v>105</v>
      </c>
      <c r="N23" s="4" t="s">
        <v>96</v>
      </c>
      <c r="O23" s="4" t="s">
        <v>117</v>
      </c>
      <c r="P23" s="4"/>
    </row>
    <row r="24" spans="1:16" x14ac:dyDescent="0.2">
      <c r="A24">
        <v>5</v>
      </c>
      <c r="B24" s="4" t="s">
        <v>69</v>
      </c>
      <c r="C24" s="4" t="s">
        <v>74</v>
      </c>
      <c r="E24" s="4" t="s">
        <v>97</v>
      </c>
      <c r="F24" s="4" t="s">
        <v>130</v>
      </c>
      <c r="G24" s="4"/>
      <c r="I24">
        <v>5</v>
      </c>
      <c r="J24" s="4" t="s">
        <v>76</v>
      </c>
      <c r="K24" s="4" t="s">
        <v>78</v>
      </c>
      <c r="L24" s="4" t="s">
        <v>85</v>
      </c>
      <c r="M24" s="4" t="s">
        <v>88</v>
      </c>
      <c r="N24" s="4" t="s">
        <v>81</v>
      </c>
      <c r="O24" s="4"/>
      <c r="P24" s="4"/>
    </row>
    <row r="25" spans="1:16" x14ac:dyDescent="0.2">
      <c r="A25">
        <v>6</v>
      </c>
      <c r="B25" s="4" t="s">
        <v>67</v>
      </c>
      <c r="C25" s="4" t="s">
        <v>132</v>
      </c>
      <c r="E25" s="4" t="s">
        <v>122</v>
      </c>
      <c r="F25" s="4" t="s">
        <v>131</v>
      </c>
      <c r="H25" s="4"/>
      <c r="I25">
        <v>6</v>
      </c>
      <c r="J25" s="4" t="s">
        <v>84</v>
      </c>
      <c r="K25" s="4" t="s">
        <v>86</v>
      </c>
      <c r="L25" s="4" t="s">
        <v>103</v>
      </c>
      <c r="M25" s="4" t="s">
        <v>80</v>
      </c>
      <c r="N25" s="4" t="s">
        <v>94</v>
      </c>
      <c r="O25" s="4"/>
      <c r="P25" s="4"/>
    </row>
    <row r="26" spans="1:16" x14ac:dyDescent="0.2">
      <c r="A26">
        <v>7</v>
      </c>
      <c r="B26" s="4" t="s">
        <v>91</v>
      </c>
      <c r="C26" s="4"/>
      <c r="E26" s="4" t="s">
        <v>119</v>
      </c>
      <c r="F26" s="4" t="s">
        <v>116</v>
      </c>
      <c r="G26" s="4"/>
      <c r="I26">
        <v>7</v>
      </c>
      <c r="K26" s="4"/>
      <c r="L26" s="4"/>
      <c r="M26" s="4"/>
      <c r="N26" s="4" t="s">
        <v>114</v>
      </c>
      <c r="O26" s="4"/>
      <c r="P26" s="4"/>
    </row>
    <row r="27" spans="1:16" x14ac:dyDescent="0.2">
      <c r="A27">
        <v>8</v>
      </c>
      <c r="E27" s="4" t="s">
        <v>62</v>
      </c>
      <c r="I27">
        <v>8</v>
      </c>
      <c r="K27" s="4"/>
      <c r="L27" s="4"/>
      <c r="M27" s="4"/>
      <c r="N27" s="4"/>
      <c r="O27" s="4"/>
    </row>
    <row r="28" spans="1:16" x14ac:dyDescent="0.2">
      <c r="A28">
        <v>9</v>
      </c>
      <c r="I28">
        <v>9</v>
      </c>
    </row>
    <row r="29" spans="1:16" x14ac:dyDescent="0.2">
      <c r="A29">
        <v>10</v>
      </c>
      <c r="I29">
        <v>10</v>
      </c>
    </row>
    <row r="30" spans="1:16" x14ac:dyDescent="0.2">
      <c r="C30" s="4"/>
      <c r="I30">
        <v>11</v>
      </c>
    </row>
    <row r="31" spans="1:16" x14ac:dyDescent="0.2">
      <c r="C31" s="4"/>
      <c r="I31">
        <v>12</v>
      </c>
    </row>
    <row r="32" spans="1:16" x14ac:dyDescent="0.2">
      <c r="I32">
        <v>13</v>
      </c>
    </row>
    <row r="33" spans="7:10" x14ac:dyDescent="0.2">
      <c r="I33">
        <v>14</v>
      </c>
    </row>
    <row r="35" spans="7:10" x14ac:dyDescent="0.2">
      <c r="G35" s="4"/>
      <c r="H35" s="4"/>
      <c r="J35" s="4"/>
    </row>
    <row r="36" spans="7:10" x14ac:dyDescent="0.2">
      <c r="J36" s="4"/>
    </row>
    <row r="39" spans="7:10" x14ac:dyDescent="0.2">
      <c r="G39" s="4"/>
    </row>
    <row r="40" spans="7:10" x14ac:dyDescent="0.2">
      <c r="G40" s="4"/>
    </row>
    <row r="41" spans="7:10" x14ac:dyDescent="0.2">
      <c r="G41" s="4"/>
    </row>
    <row r="42" spans="7:10" x14ac:dyDescent="0.2">
      <c r="G42" s="4"/>
    </row>
    <row r="43" spans="7:10" x14ac:dyDescent="0.2">
      <c r="G43" s="4"/>
    </row>
    <row r="44" spans="7:10" x14ac:dyDescent="0.2">
      <c r="G44" s="4"/>
    </row>
  </sheetData>
  <phoneticPr fontId="0" type="noConversion"/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4"/>
  <sheetViews>
    <sheetView zoomScale="70" zoomScaleNormal="70" workbookViewId="0">
      <selection activeCell="A34" sqref="A34:Q44"/>
    </sheetView>
  </sheetViews>
  <sheetFormatPr defaultColWidth="9.140625" defaultRowHeight="12.75" x14ac:dyDescent="0.2"/>
  <cols>
    <col min="1" max="1" width="14.85546875" style="4" bestFit="1" customWidth="1"/>
    <col min="2" max="2" width="4.42578125" style="4" customWidth="1"/>
    <col min="3" max="3" width="3.28515625" style="4" bestFit="1" customWidth="1"/>
    <col min="4" max="4" width="5.5703125" style="20" bestFit="1" customWidth="1"/>
    <col min="5" max="5" width="3.140625" style="26" customWidth="1"/>
    <col min="6" max="6" width="11" style="4" customWidth="1"/>
    <col min="7" max="7" width="9.140625" style="4"/>
    <col min="8" max="8" width="10.42578125" style="4" customWidth="1"/>
    <col min="9" max="9" width="9.140625" style="4"/>
    <col min="10" max="10" width="7.28515625" style="4" bestFit="1" customWidth="1"/>
    <col min="11" max="11" width="9.140625" style="4"/>
    <col min="12" max="12" width="6.28515625" style="34" bestFit="1" customWidth="1"/>
    <col min="13" max="13" width="5.85546875" style="4" customWidth="1"/>
    <col min="14" max="14" width="18.85546875" style="4" bestFit="1" customWidth="1"/>
    <col min="15" max="15" width="5.5703125" style="20" bestFit="1" customWidth="1"/>
    <col min="16" max="16" width="5.5703125" style="4" bestFit="1" customWidth="1"/>
    <col min="17" max="17" width="2" style="4" bestFit="1" customWidth="1"/>
    <col min="18" max="18" width="4.42578125" style="4" customWidth="1"/>
    <col min="19" max="19" width="9.85546875" style="4" bestFit="1" customWidth="1"/>
    <col min="20" max="20" width="7" style="4" bestFit="1" customWidth="1"/>
    <col min="21" max="21" width="8.7109375" style="4" bestFit="1" customWidth="1"/>
    <col min="22" max="22" width="9.85546875" style="4" bestFit="1" customWidth="1"/>
    <col min="23" max="23" width="8.7109375" style="4" bestFit="1" customWidth="1"/>
    <col min="24" max="24" width="6.140625" style="4" bestFit="1" customWidth="1"/>
    <col min="25" max="26" width="6.42578125" style="4" bestFit="1" customWidth="1"/>
    <col min="27" max="27" width="2.28515625" style="4" bestFit="1" customWidth="1"/>
    <col min="28" max="16384" width="9.140625" style="4"/>
  </cols>
  <sheetData>
    <row r="1" spans="1:27" ht="18" x14ac:dyDescent="0.25">
      <c r="A1" s="30" t="s">
        <v>52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>
        <v>10.013888888888889</v>
      </c>
      <c r="M1" s="33"/>
      <c r="N1" s="33" t="s">
        <v>53</v>
      </c>
      <c r="O1" s="33"/>
      <c r="P1" s="33"/>
    </row>
    <row r="2" spans="1:27" ht="13.5" thickBot="1" x14ac:dyDescent="0.25"/>
    <row r="3" spans="1:27" ht="13.5" thickBot="1" x14ac:dyDescent="0.25">
      <c r="A3" s="16" t="str">
        <f>N3</f>
        <v>Bólkur C-dreingir</v>
      </c>
      <c r="B3" s="17"/>
      <c r="C3" s="17"/>
      <c r="D3" s="18">
        <v>10.006944444444445</v>
      </c>
      <c r="E3" s="17"/>
      <c r="F3" s="17"/>
      <c r="G3" s="17"/>
      <c r="H3" s="17"/>
      <c r="I3" s="17"/>
      <c r="J3" s="17"/>
      <c r="K3" s="17"/>
      <c r="L3" s="19"/>
      <c r="N3" s="2" t="s">
        <v>40</v>
      </c>
      <c r="O3" s="20" t="s">
        <v>26</v>
      </c>
      <c r="P3" s="4" t="s">
        <v>27</v>
      </c>
    </row>
    <row r="4" spans="1:27" ht="13.5" thickBot="1" x14ac:dyDescent="0.25">
      <c r="A4" s="21" t="str">
        <f>N4</f>
        <v>Yngstu</v>
      </c>
      <c r="B4" s="22"/>
      <c r="C4" s="22"/>
      <c r="D4" s="23"/>
      <c r="E4" s="24"/>
      <c r="F4" s="22" t="s">
        <v>7</v>
      </c>
      <c r="G4" s="22"/>
      <c r="H4" s="22" t="s">
        <v>8</v>
      </c>
      <c r="I4" s="22"/>
      <c r="J4" s="22" t="s">
        <v>9</v>
      </c>
      <c r="K4" s="22"/>
      <c r="L4" s="25" t="s">
        <v>31</v>
      </c>
      <c r="N4" s="35" t="s">
        <v>35</v>
      </c>
      <c r="O4" s="20">
        <f>+D5</f>
        <v>0.41666666666666669</v>
      </c>
      <c r="P4" s="20">
        <f>+D19</f>
        <v>50.486111111111114</v>
      </c>
    </row>
    <row r="5" spans="1:27" x14ac:dyDescent="0.2">
      <c r="A5" s="4" t="s">
        <v>10</v>
      </c>
      <c r="C5" s="4" t="s">
        <v>11</v>
      </c>
      <c r="D5" s="20">
        <v>0.41666666666666669</v>
      </c>
      <c r="F5" s="3" t="str">
        <f>+N6</f>
        <v>A</v>
      </c>
      <c r="H5" s="3" t="str">
        <f>+N8</f>
        <v>C</v>
      </c>
      <c r="J5" s="3" t="str">
        <f>+N10</f>
        <v>E</v>
      </c>
      <c r="L5" s="3" t="str">
        <f>+N12</f>
        <v>G</v>
      </c>
      <c r="N5" s="35"/>
      <c r="S5"/>
      <c r="T5" s="36" t="str">
        <f>+S6</f>
        <v>A</v>
      </c>
      <c r="U5" s="36" t="str">
        <f>+S7</f>
        <v>B</v>
      </c>
      <c r="V5" s="36" t="str">
        <f>+S8</f>
        <v>C</v>
      </c>
      <c r="W5" s="36" t="str">
        <f>+S9</f>
        <v>D</v>
      </c>
      <c r="X5" s="36" t="str">
        <f>+S10</f>
        <v>E</v>
      </c>
      <c r="Y5" s="36" t="str">
        <f>+S11</f>
        <v>F</v>
      </c>
      <c r="Z5" s="36" t="str">
        <f>+S12</f>
        <v>G</v>
      </c>
      <c r="AA5" s="36" t="str">
        <f>+S13</f>
        <v>H</v>
      </c>
    </row>
    <row r="6" spans="1:27" x14ac:dyDescent="0.2">
      <c r="F6" s="3" t="str">
        <f>+N7</f>
        <v>B</v>
      </c>
      <c r="H6" s="3" t="str">
        <f>+N9</f>
        <v>D</v>
      </c>
      <c r="J6" s="3" t="str">
        <f>+N11</f>
        <v>F</v>
      </c>
      <c r="L6" s="3" t="str">
        <f>+N13</f>
        <v>H</v>
      </c>
      <c r="N6" s="3" t="s">
        <v>54</v>
      </c>
      <c r="Q6" s="4">
        <v>1</v>
      </c>
      <c r="S6" s="36" t="str">
        <f t="shared" ref="S6:S13" si="0">N6</f>
        <v>A</v>
      </c>
      <c r="T6" s="37"/>
      <c r="U6" s="37"/>
      <c r="V6" s="37"/>
      <c r="W6" s="37"/>
      <c r="X6" s="37"/>
      <c r="Y6" s="37"/>
      <c r="Z6" s="37"/>
      <c r="AA6" s="37"/>
    </row>
    <row r="7" spans="1:27" x14ac:dyDescent="0.2">
      <c r="L7" s="4"/>
      <c r="N7" s="3" t="s">
        <v>55</v>
      </c>
      <c r="Q7" s="4">
        <v>2</v>
      </c>
      <c r="S7" s="36" t="str">
        <f t="shared" si="0"/>
        <v>B</v>
      </c>
      <c r="T7">
        <v>1</v>
      </c>
      <c r="U7" s="37"/>
      <c r="V7" s="37"/>
      <c r="W7" s="37"/>
      <c r="X7" s="37"/>
      <c r="Y7" s="37"/>
      <c r="Z7" s="37"/>
      <c r="AA7" s="37"/>
    </row>
    <row r="8" spans="1:27" x14ac:dyDescent="0.2">
      <c r="A8" s="4" t="s">
        <v>13</v>
      </c>
      <c r="C8" s="4" t="s">
        <v>11</v>
      </c>
      <c r="D8" s="20">
        <f>+D5+$L$1</f>
        <v>10.430555555555555</v>
      </c>
      <c r="F8" s="3" t="str">
        <f>+J5</f>
        <v>E</v>
      </c>
      <c r="H8" s="3" t="str">
        <f>+L5</f>
        <v>G</v>
      </c>
      <c r="J8" s="3" t="str">
        <f>+L6</f>
        <v>H</v>
      </c>
      <c r="L8" s="3" t="str">
        <f>+J6</f>
        <v>F</v>
      </c>
      <c r="N8" s="3" t="s">
        <v>56</v>
      </c>
      <c r="Q8" s="4">
        <v>3</v>
      </c>
      <c r="S8" s="36" t="str">
        <f t="shared" si="0"/>
        <v>C</v>
      </c>
      <c r="T8">
        <v>5</v>
      </c>
      <c r="U8"/>
      <c r="V8" s="37"/>
      <c r="W8" s="37"/>
      <c r="X8" s="37"/>
      <c r="Y8" s="37"/>
      <c r="Z8" s="37"/>
      <c r="AA8" s="37"/>
    </row>
    <row r="9" spans="1:27" x14ac:dyDescent="0.2">
      <c r="F9" s="3" t="str">
        <f>+H5</f>
        <v>C</v>
      </c>
      <c r="H9" s="3" t="str">
        <f>+F5</f>
        <v>A</v>
      </c>
      <c r="J9" s="3" t="str">
        <f>+F6</f>
        <v>B</v>
      </c>
      <c r="L9" s="3" t="str">
        <f>+H6</f>
        <v>D</v>
      </c>
      <c r="N9" s="3" t="s">
        <v>57</v>
      </c>
      <c r="Q9" s="4">
        <v>4</v>
      </c>
      <c r="S9" s="36" t="str">
        <f t="shared" si="0"/>
        <v>D</v>
      </c>
      <c r="T9"/>
      <c r="U9">
        <v>5</v>
      </c>
      <c r="V9">
        <v>1</v>
      </c>
      <c r="W9" s="37"/>
      <c r="X9" s="37"/>
      <c r="Y9" s="37"/>
      <c r="Z9" s="37"/>
      <c r="AA9" s="37"/>
    </row>
    <row r="10" spans="1:27" x14ac:dyDescent="0.2">
      <c r="L10" s="4"/>
      <c r="N10" s="3" t="s">
        <v>58</v>
      </c>
      <c r="Q10" s="4">
        <v>5</v>
      </c>
      <c r="S10" s="36" t="str">
        <f t="shared" si="0"/>
        <v>E</v>
      </c>
      <c r="T10"/>
      <c r="U10">
        <v>4</v>
      </c>
      <c r="V10">
        <v>2</v>
      </c>
      <c r="W10"/>
      <c r="X10" s="37"/>
      <c r="Y10" s="37"/>
      <c r="Z10" s="37"/>
      <c r="AA10" s="37"/>
    </row>
    <row r="11" spans="1:27" x14ac:dyDescent="0.2">
      <c r="A11" s="4" t="s">
        <v>14</v>
      </c>
      <c r="C11" s="4" t="s">
        <v>11</v>
      </c>
      <c r="D11" s="20">
        <f>+D8+$L$1</f>
        <v>20.444444444444443</v>
      </c>
      <c r="F11" s="3" t="str">
        <f>+J8</f>
        <v>H</v>
      </c>
      <c r="H11" s="3" t="str">
        <f>+H8</f>
        <v>G</v>
      </c>
      <c r="J11" s="3" t="str">
        <f>+L8</f>
        <v>F</v>
      </c>
      <c r="L11" s="3" t="str">
        <f>+J9</f>
        <v>B</v>
      </c>
      <c r="N11" s="3" t="s">
        <v>59</v>
      </c>
      <c r="Q11" s="4">
        <v>6</v>
      </c>
      <c r="S11" s="36" t="str">
        <f t="shared" si="0"/>
        <v>F</v>
      </c>
      <c r="T11"/>
      <c r="U11"/>
      <c r="V11"/>
      <c r="W11">
        <v>3</v>
      </c>
      <c r="X11">
        <v>1</v>
      </c>
      <c r="Y11" s="37"/>
      <c r="Z11" s="37"/>
      <c r="AA11" s="37"/>
    </row>
    <row r="12" spans="1:27" x14ac:dyDescent="0.2">
      <c r="F12" s="3" t="str">
        <f>+F8</f>
        <v>E</v>
      </c>
      <c r="H12" s="3" t="str">
        <f>+F9</f>
        <v>C</v>
      </c>
      <c r="J12" s="3" t="str">
        <f>+L9</f>
        <v>D</v>
      </c>
      <c r="L12" s="3" t="str">
        <f>+H9</f>
        <v>A</v>
      </c>
      <c r="N12" s="3" t="s">
        <v>60</v>
      </c>
      <c r="Q12" s="4">
        <v>7</v>
      </c>
      <c r="S12" s="36" t="str">
        <f t="shared" si="0"/>
        <v>G</v>
      </c>
      <c r="T12">
        <v>2</v>
      </c>
      <c r="U12"/>
      <c r="V12">
        <v>3</v>
      </c>
      <c r="W12"/>
      <c r="X12"/>
      <c r="Y12">
        <v>4</v>
      </c>
      <c r="Z12" s="37"/>
      <c r="AA12" s="37"/>
    </row>
    <row r="13" spans="1:27" x14ac:dyDescent="0.2">
      <c r="L13" s="4"/>
      <c r="N13" s="3" t="s">
        <v>61</v>
      </c>
      <c r="Q13" s="4">
        <v>8</v>
      </c>
      <c r="S13" s="36" t="str">
        <f t="shared" si="0"/>
        <v>H</v>
      </c>
      <c r="T13">
        <v>4</v>
      </c>
      <c r="U13">
        <v>2</v>
      </c>
      <c r="V13"/>
      <c r="W13"/>
      <c r="X13">
        <v>3</v>
      </c>
      <c r="Y13">
        <v>5</v>
      </c>
      <c r="Z13"/>
      <c r="AA13" s="37"/>
    </row>
    <row r="14" spans="1:27" x14ac:dyDescent="0.2">
      <c r="A14" s="4" t="s">
        <v>15</v>
      </c>
      <c r="C14" s="4" t="s">
        <v>11</v>
      </c>
      <c r="D14" s="20">
        <f>+D11+$L$1</f>
        <v>30.458333333333332</v>
      </c>
      <c r="F14" s="3" t="str">
        <f>+J11</f>
        <v>F</v>
      </c>
      <c r="H14" s="3" t="str">
        <f>+L11</f>
        <v>B</v>
      </c>
      <c r="J14" s="3" t="str">
        <f>+L12</f>
        <v>A</v>
      </c>
      <c r="L14" s="3" t="str">
        <f>+J12</f>
        <v>D</v>
      </c>
    </row>
    <row r="15" spans="1:27" x14ac:dyDescent="0.2">
      <c r="F15" s="3" t="str">
        <f>+H11</f>
        <v>G</v>
      </c>
      <c r="H15" s="3" t="str">
        <f>+F12</f>
        <v>E</v>
      </c>
      <c r="J15" s="3" t="str">
        <f>+F11</f>
        <v>H</v>
      </c>
      <c r="L15" s="3" t="str">
        <f>+H12</f>
        <v>C</v>
      </c>
      <c r="O15" s="4"/>
    </row>
    <row r="16" spans="1:27" x14ac:dyDescent="0.2">
      <c r="L16" s="4"/>
    </row>
    <row r="17" spans="1:26" x14ac:dyDescent="0.2">
      <c r="A17" s="4" t="s">
        <v>43</v>
      </c>
      <c r="C17" s="4" t="s">
        <v>11</v>
      </c>
      <c r="D17" s="20">
        <f>+D14+$L$1</f>
        <v>40.472222222222221</v>
      </c>
      <c r="F17" s="3" t="str">
        <f>+J14</f>
        <v>A</v>
      </c>
      <c r="H17" s="3" t="str">
        <f>+F14</f>
        <v>F</v>
      </c>
      <c r="J17" s="3" t="str">
        <f>+L14</f>
        <v>D</v>
      </c>
      <c r="L17" s="3" t="str">
        <f>N10</f>
        <v>E</v>
      </c>
    </row>
    <row r="18" spans="1:26" x14ac:dyDescent="0.2">
      <c r="F18" s="3" t="str">
        <f>+L15</f>
        <v>C</v>
      </c>
      <c r="H18" s="3" t="str">
        <f>+J15</f>
        <v>H</v>
      </c>
      <c r="J18" s="3" t="str">
        <f>+H14</f>
        <v>B</v>
      </c>
      <c r="L18" s="3" t="str">
        <f>N12</f>
        <v>G</v>
      </c>
      <c r="O18" s="4"/>
    </row>
    <row r="19" spans="1:26" ht="13.5" thickBot="1" x14ac:dyDescent="0.25">
      <c r="A19" s="4" t="s">
        <v>16</v>
      </c>
      <c r="D19" s="20">
        <f>+D17+$L$1</f>
        <v>50.486111111111114</v>
      </c>
      <c r="L19" s="4"/>
    </row>
    <row r="20" spans="1:26" ht="13.5" thickBot="1" x14ac:dyDescent="0.25">
      <c r="A20" s="16" t="str">
        <f>N20</f>
        <v>Bólkur B-dreingir</v>
      </c>
      <c r="B20" s="17"/>
      <c r="C20" s="17"/>
      <c r="D20" s="18">
        <v>10.006944444444445</v>
      </c>
      <c r="E20" s="17"/>
      <c r="F20" s="17" t="s">
        <v>32</v>
      </c>
      <c r="G20" s="17"/>
      <c r="H20" s="17"/>
      <c r="I20" s="17"/>
      <c r="J20" s="17"/>
      <c r="K20" s="17"/>
      <c r="L20" s="19"/>
      <c r="N20" s="2" t="s">
        <v>38</v>
      </c>
      <c r="O20" s="20" t="s">
        <v>26</v>
      </c>
      <c r="P20" s="4" t="s">
        <v>27</v>
      </c>
    </row>
    <row r="21" spans="1:26" ht="13.5" thickBot="1" x14ac:dyDescent="0.25">
      <c r="A21" s="21" t="str">
        <f>N21</f>
        <v xml:space="preserve">Miðal </v>
      </c>
      <c r="B21" s="22"/>
      <c r="C21" s="22"/>
      <c r="D21" s="23"/>
      <c r="E21" s="24"/>
      <c r="F21" s="22" t="s">
        <v>7</v>
      </c>
      <c r="G21" s="22"/>
      <c r="H21" s="22" t="s">
        <v>8</v>
      </c>
      <c r="I21" s="22"/>
      <c r="J21" s="22" t="s">
        <v>9</v>
      </c>
      <c r="K21" s="22"/>
      <c r="L21" s="25" t="s">
        <v>31</v>
      </c>
      <c r="N21" s="35" t="s">
        <v>39</v>
      </c>
      <c r="O21" s="20">
        <f>+D22</f>
        <v>60.493055555555557</v>
      </c>
      <c r="P21" s="20">
        <f>+D33</f>
        <v>100.5486111111111</v>
      </c>
    </row>
    <row r="22" spans="1:26" x14ac:dyDescent="0.2">
      <c r="A22" s="4" t="s">
        <v>10</v>
      </c>
      <c r="C22" s="4" t="s">
        <v>11</v>
      </c>
      <c r="D22" s="20">
        <f>+D19+D20</f>
        <v>60.493055555555557</v>
      </c>
      <c r="F22" s="3" t="str">
        <f>+N23</f>
        <v>A</v>
      </c>
      <c r="H22" s="3" t="str">
        <f>+N25</f>
        <v>C</v>
      </c>
      <c r="J22" s="3" t="str">
        <f>+N27</f>
        <v>E</v>
      </c>
      <c r="L22" s="38" t="str">
        <f>+N29</f>
        <v>G</v>
      </c>
      <c r="N22" s="35"/>
      <c r="S22"/>
      <c r="T22" s="36" t="str">
        <f>+S23</f>
        <v>StÍF g2</v>
      </c>
      <c r="U22" s="36" t="str">
        <f>+S24</f>
        <v>Kyndil g2</v>
      </c>
      <c r="V22" s="36" t="str">
        <f>+S25</f>
        <v>Søljan g3</v>
      </c>
      <c r="W22" s="36" t="str">
        <f>+S26</f>
        <v>VB g1</v>
      </c>
      <c r="X22" s="36" t="str">
        <f>+S27</f>
        <v>KÍFg1</v>
      </c>
      <c r="Y22" s="36" t="str">
        <f>+S28</f>
        <v>KÍFg2</v>
      </c>
      <c r="Z22" s="36" t="str">
        <f>+S29</f>
        <v>VÍF g2</v>
      </c>
    </row>
    <row r="23" spans="1:26" x14ac:dyDescent="0.2">
      <c r="F23" s="3" t="str">
        <f>+N24</f>
        <v>B</v>
      </c>
      <c r="H23" s="3" t="str">
        <f>+N26</f>
        <v>D</v>
      </c>
      <c r="J23" s="3" t="str">
        <f>+N28</f>
        <v>F</v>
      </c>
      <c r="L23" s="38"/>
      <c r="N23" s="3" t="s">
        <v>54</v>
      </c>
      <c r="Q23" s="4">
        <v>1</v>
      </c>
      <c r="S23" s="3" t="s">
        <v>37</v>
      </c>
      <c r="T23" s="37"/>
      <c r="U23" s="37"/>
      <c r="V23" s="37"/>
      <c r="W23" s="37"/>
      <c r="X23" s="37"/>
      <c r="Y23" s="37"/>
      <c r="Z23" s="37"/>
    </row>
    <row r="24" spans="1:26" x14ac:dyDescent="0.2">
      <c r="L24" s="4"/>
      <c r="N24" s="3" t="s">
        <v>55</v>
      </c>
      <c r="Q24" s="4">
        <v>2</v>
      </c>
      <c r="S24" s="3" t="s">
        <v>62</v>
      </c>
      <c r="T24">
        <v>1</v>
      </c>
      <c r="U24" s="37"/>
      <c r="V24" s="37"/>
      <c r="W24" s="37"/>
      <c r="X24" s="37"/>
      <c r="Y24" s="37"/>
      <c r="Z24" s="37"/>
    </row>
    <row r="25" spans="1:26" x14ac:dyDescent="0.2">
      <c r="A25" s="4" t="s">
        <v>13</v>
      </c>
      <c r="C25" s="4" t="s">
        <v>11</v>
      </c>
      <c r="D25" s="20">
        <f>+D22+$L$1</f>
        <v>70.506944444444443</v>
      </c>
      <c r="F25" s="3" t="str">
        <f>+H22</f>
        <v>C</v>
      </c>
      <c r="H25" s="3" t="str">
        <f>+J22</f>
        <v>E</v>
      </c>
      <c r="J25" s="3" t="str">
        <f>+L22</f>
        <v>G</v>
      </c>
      <c r="L25" s="3" t="str">
        <f>+J23</f>
        <v>F</v>
      </c>
      <c r="N25" s="3" t="s">
        <v>56</v>
      </c>
      <c r="Q25" s="4">
        <v>3</v>
      </c>
      <c r="S25" s="3" t="s">
        <v>42</v>
      </c>
      <c r="T25">
        <v>2</v>
      </c>
      <c r="U25"/>
      <c r="V25" s="37"/>
      <c r="W25" s="37"/>
      <c r="X25" s="37"/>
      <c r="Y25" s="37"/>
      <c r="Z25" s="37"/>
    </row>
    <row r="26" spans="1:26" x14ac:dyDescent="0.2">
      <c r="F26" s="3" t="str">
        <f>+F22</f>
        <v>A</v>
      </c>
      <c r="H26" s="3" t="str">
        <f>+F23</f>
        <v>B</v>
      </c>
      <c r="J26" s="3" t="str">
        <f>+H23</f>
        <v>D</v>
      </c>
      <c r="L26" s="3"/>
      <c r="N26" s="3" t="s">
        <v>57</v>
      </c>
      <c r="O26" s="4"/>
      <c r="Q26" s="4">
        <v>4</v>
      </c>
      <c r="S26" s="3" t="s">
        <v>33</v>
      </c>
      <c r="T26">
        <v>4</v>
      </c>
      <c r="U26"/>
      <c r="V26">
        <v>1</v>
      </c>
      <c r="W26" s="37"/>
      <c r="X26" s="37"/>
      <c r="Y26" s="37"/>
      <c r="Z26" s="37"/>
    </row>
    <row r="27" spans="1:26" x14ac:dyDescent="0.2">
      <c r="L27" s="4"/>
      <c r="N27" s="3" t="s">
        <v>58</v>
      </c>
      <c r="O27" s="4"/>
      <c r="Q27" s="4">
        <v>5</v>
      </c>
      <c r="S27" s="3" t="s">
        <v>63</v>
      </c>
      <c r="T27"/>
      <c r="U27">
        <v>2</v>
      </c>
      <c r="V27">
        <v>3</v>
      </c>
      <c r="W27"/>
      <c r="X27" s="37"/>
      <c r="Y27" s="37"/>
      <c r="Z27" s="37"/>
    </row>
    <row r="28" spans="1:26" x14ac:dyDescent="0.2">
      <c r="A28" s="4" t="s">
        <v>14</v>
      </c>
      <c r="C28" s="4" t="s">
        <v>11</v>
      </c>
      <c r="D28" s="20">
        <f>+D25+$L$1</f>
        <v>80.520833333333329</v>
      </c>
      <c r="F28" s="3" t="str">
        <f>+H25</f>
        <v>E</v>
      </c>
      <c r="H28" s="3" t="str">
        <f>+J25</f>
        <v>G</v>
      </c>
      <c r="J28" s="3" t="str">
        <f>+L25</f>
        <v>F</v>
      </c>
      <c r="L28" s="3" t="str">
        <f>+J26</f>
        <v>D</v>
      </c>
      <c r="N28" s="3" t="s">
        <v>59</v>
      </c>
      <c r="O28" s="4"/>
      <c r="Q28" s="4">
        <v>6</v>
      </c>
      <c r="S28" s="3" t="s">
        <v>64</v>
      </c>
      <c r="T28">
        <v>3</v>
      </c>
      <c r="U28"/>
      <c r="V28">
        <v>4</v>
      </c>
      <c r="W28"/>
      <c r="X28">
        <v>1</v>
      </c>
      <c r="Y28" s="37"/>
      <c r="Z28" s="37"/>
    </row>
    <row r="29" spans="1:26" x14ac:dyDescent="0.2">
      <c r="F29" s="3" t="str">
        <f>+F25</f>
        <v>C</v>
      </c>
      <c r="H29" s="3" t="str">
        <f>+F26</f>
        <v>A</v>
      </c>
      <c r="J29" s="3" t="str">
        <f>+H26</f>
        <v>B</v>
      </c>
      <c r="L29" s="3"/>
      <c r="N29" s="3" t="s">
        <v>60</v>
      </c>
      <c r="O29" s="4"/>
      <c r="Q29" s="4">
        <v>7</v>
      </c>
      <c r="S29" s="3" t="s">
        <v>12</v>
      </c>
      <c r="T29">
        <v>3</v>
      </c>
      <c r="U29"/>
      <c r="V29"/>
      <c r="W29">
        <v>2</v>
      </c>
      <c r="X29">
        <v>4</v>
      </c>
      <c r="Y29"/>
      <c r="Z29" s="37"/>
    </row>
    <row r="30" spans="1:26" x14ac:dyDescent="0.2">
      <c r="L30" s="4"/>
      <c r="N30" s="3" t="s">
        <v>61</v>
      </c>
      <c r="O30" s="4"/>
    </row>
    <row r="31" spans="1:26" x14ac:dyDescent="0.2">
      <c r="A31" s="4" t="s">
        <v>15</v>
      </c>
      <c r="C31" s="4" t="s">
        <v>11</v>
      </c>
      <c r="D31" s="20">
        <f>+D28+$L$1</f>
        <v>90.534722222222214</v>
      </c>
      <c r="F31" s="3" t="str">
        <f>+H28</f>
        <v>G</v>
      </c>
      <c r="H31" s="3" t="str">
        <f>+J28</f>
        <v>F</v>
      </c>
      <c r="J31" s="3" t="str">
        <f>+L28</f>
        <v>D</v>
      </c>
      <c r="L31" s="3" t="str">
        <f>+J29</f>
        <v>B</v>
      </c>
      <c r="N31" s="3"/>
      <c r="O31" s="4"/>
    </row>
    <row r="32" spans="1:26" x14ac:dyDescent="0.2">
      <c r="F32" s="3" t="str">
        <f>+F28</f>
        <v>E</v>
      </c>
      <c r="H32" s="3" t="str">
        <f>+F29</f>
        <v>C</v>
      </c>
      <c r="J32" s="3" t="str">
        <f>+H29</f>
        <v>A</v>
      </c>
      <c r="L32" s="4"/>
      <c r="N32" s="3"/>
      <c r="O32" s="4"/>
    </row>
    <row r="33" spans="1:17" ht="13.5" thickBot="1" x14ac:dyDescent="0.25">
      <c r="A33" s="4" t="s">
        <v>16</v>
      </c>
      <c r="D33" s="20">
        <f>+D31+$L$1</f>
        <v>100.5486111111111</v>
      </c>
      <c r="L33" s="4"/>
    </row>
    <row r="34" spans="1:17" ht="13.5" thickBot="1" x14ac:dyDescent="0.25">
      <c r="A34" s="16" t="str">
        <f>N34</f>
        <v>Bólkur C-gentur</v>
      </c>
      <c r="B34" s="17"/>
      <c r="C34" s="17"/>
      <c r="D34" s="18">
        <v>10.006944444444445</v>
      </c>
      <c r="E34" s="17"/>
      <c r="F34" s="17" t="s">
        <v>32</v>
      </c>
      <c r="G34" s="17"/>
      <c r="H34" s="17"/>
      <c r="I34" s="17"/>
      <c r="J34" s="17"/>
      <c r="K34" s="17"/>
      <c r="L34" s="19"/>
      <c r="N34" s="2" t="s">
        <v>36</v>
      </c>
      <c r="O34" s="20" t="s">
        <v>26</v>
      </c>
      <c r="P34" s="4" t="s">
        <v>27</v>
      </c>
    </row>
    <row r="35" spans="1:17" ht="13.5" thickBot="1" x14ac:dyDescent="0.25">
      <c r="A35" s="21" t="str">
        <f>N35</f>
        <v>Yngstu</v>
      </c>
      <c r="B35" s="22"/>
      <c r="C35" s="22"/>
      <c r="D35" s="23"/>
      <c r="E35" s="24"/>
      <c r="F35" s="22" t="s">
        <v>7</v>
      </c>
      <c r="G35" s="22"/>
      <c r="H35" s="22" t="s">
        <v>8</v>
      </c>
      <c r="I35" s="22"/>
      <c r="J35" s="22" t="s">
        <v>9</v>
      </c>
      <c r="K35" s="22"/>
      <c r="L35" s="25" t="s">
        <v>31</v>
      </c>
      <c r="N35" s="39" t="s">
        <v>35</v>
      </c>
      <c r="O35" s="20">
        <f>+D36</f>
        <v>110.55555555555554</v>
      </c>
      <c r="P35" s="20">
        <f>+D44</f>
        <v>140.5972222222222</v>
      </c>
    </row>
    <row r="36" spans="1:17" x14ac:dyDescent="0.2">
      <c r="A36" s="4" t="s">
        <v>10</v>
      </c>
      <c r="C36" s="4" t="s">
        <v>11</v>
      </c>
      <c r="D36" s="20">
        <f>+D33+D34</f>
        <v>110.55555555555554</v>
      </c>
      <c r="F36" s="3" t="str">
        <f>+N37</f>
        <v>A</v>
      </c>
      <c r="H36" s="3" t="str">
        <f>+N39</f>
        <v>C</v>
      </c>
      <c r="J36" s="3" t="str">
        <f>+N41</f>
        <v>E</v>
      </c>
      <c r="L36" s="4"/>
    </row>
    <row r="37" spans="1:17" x14ac:dyDescent="0.2">
      <c r="F37" s="3" t="str">
        <f>+N38</f>
        <v>B</v>
      </c>
      <c r="H37" s="3" t="str">
        <f>+N40</f>
        <v>D</v>
      </c>
      <c r="J37" s="3" t="str">
        <f>+N42</f>
        <v>F</v>
      </c>
      <c r="L37" s="4"/>
      <c r="N37" s="3" t="s">
        <v>54</v>
      </c>
      <c r="Q37" s="4">
        <v>1</v>
      </c>
    </row>
    <row r="38" spans="1:17" x14ac:dyDescent="0.2">
      <c r="L38" s="4"/>
      <c r="N38" s="3" t="s">
        <v>55</v>
      </c>
      <c r="Q38" s="4">
        <v>2</v>
      </c>
    </row>
    <row r="39" spans="1:17" x14ac:dyDescent="0.2">
      <c r="A39" s="4" t="s">
        <v>13</v>
      </c>
      <c r="C39" s="4" t="s">
        <v>11</v>
      </c>
      <c r="D39" s="20">
        <f>+D36+$L$1</f>
        <v>120.56944444444443</v>
      </c>
      <c r="F39" s="3" t="str">
        <f>+H36</f>
        <v>C</v>
      </c>
      <c r="H39" s="3" t="str">
        <f>+J36</f>
        <v>E</v>
      </c>
      <c r="J39" s="3" t="str">
        <f>+J37</f>
        <v>F</v>
      </c>
      <c r="L39" s="4"/>
      <c r="N39" s="3" t="s">
        <v>56</v>
      </c>
      <c r="Q39" s="4">
        <v>3</v>
      </c>
    </row>
    <row r="40" spans="1:17" x14ac:dyDescent="0.2">
      <c r="F40" s="3" t="str">
        <f>+F36</f>
        <v>A</v>
      </c>
      <c r="H40" s="3" t="str">
        <f>+F37</f>
        <v>B</v>
      </c>
      <c r="J40" s="3" t="str">
        <f>+H37</f>
        <v>D</v>
      </c>
      <c r="L40" s="4"/>
      <c r="N40" s="3" t="s">
        <v>57</v>
      </c>
      <c r="O40" s="4"/>
      <c r="Q40" s="4">
        <v>4</v>
      </c>
    </row>
    <row r="41" spans="1:17" x14ac:dyDescent="0.2">
      <c r="L41" s="4"/>
      <c r="N41" s="3" t="s">
        <v>58</v>
      </c>
      <c r="O41" s="4"/>
      <c r="Q41" s="4">
        <v>5</v>
      </c>
    </row>
    <row r="42" spans="1:17" x14ac:dyDescent="0.2">
      <c r="A42" s="4" t="s">
        <v>14</v>
      </c>
      <c r="C42" s="4" t="s">
        <v>11</v>
      </c>
      <c r="D42" s="20">
        <f>+D39+$L$1</f>
        <v>130.58333333333331</v>
      </c>
      <c r="F42" s="3" t="str">
        <f>+H39</f>
        <v>E</v>
      </c>
      <c r="H42" s="3" t="str">
        <f>+J39</f>
        <v>F</v>
      </c>
      <c r="J42" s="3" t="str">
        <f>+J40</f>
        <v>D</v>
      </c>
      <c r="L42" s="4"/>
      <c r="N42" s="3" t="s">
        <v>59</v>
      </c>
      <c r="O42" s="4"/>
      <c r="Q42" s="4">
        <v>6</v>
      </c>
    </row>
    <row r="43" spans="1:17" x14ac:dyDescent="0.2">
      <c r="F43" s="3" t="str">
        <f>+F39</f>
        <v>C</v>
      </c>
      <c r="H43" s="3" t="str">
        <f>+F40</f>
        <v>A</v>
      </c>
      <c r="J43" s="3" t="str">
        <f>+H40</f>
        <v>B</v>
      </c>
      <c r="L43" s="4"/>
      <c r="O43" s="4"/>
    </row>
    <row r="44" spans="1:17" x14ac:dyDescent="0.2">
      <c r="A44" s="4" t="s">
        <v>16</v>
      </c>
      <c r="D44" s="20">
        <f>+D42+$L$1</f>
        <v>140.5972222222222</v>
      </c>
      <c r="L44" s="4"/>
    </row>
  </sheetData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91DB75A8680E499DE12D1C6DFCD947" ma:contentTypeVersion="15" ma:contentTypeDescription="Opret et nyt dokument." ma:contentTypeScope="" ma:versionID="8a15c550922e2c4b51914aeaa017a1d4">
  <xsd:schema xmlns:xsd="http://www.w3.org/2001/XMLSchema" xmlns:xs="http://www.w3.org/2001/XMLSchema" xmlns:p="http://schemas.microsoft.com/office/2006/metadata/properties" xmlns:ns2="40b2c5bb-1ea7-4fe3-8182-fb35f1b78be9" xmlns:ns3="17113622-222c-4782-947c-36c9b0bf7769" targetNamespace="http://schemas.microsoft.com/office/2006/metadata/properties" ma:root="true" ma:fieldsID="43627cad92878f3a6b2eedf78a4190f0" ns2:_="" ns3:_="">
    <xsd:import namespace="40b2c5bb-1ea7-4fe3-8182-fb35f1b78be9"/>
    <xsd:import namespace="17113622-222c-4782-947c-36c9b0bf77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2c5bb-1ea7-4fe3-8182-fb35f1b78b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ledmærker" ma:readOnly="false" ma:fieldId="{5cf76f15-5ced-4ddc-b409-7134ff3c332f}" ma:taxonomyMulti="true" ma:sspId="e19ca66c-2fa9-47d0-9e19-f7baa8af70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13622-222c-4782-947c-36c9b0bf776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da3a854-1cf8-45f4-b5e7-76a6ce982c7c}" ma:internalName="TaxCatchAll" ma:showField="CatchAllData" ma:web="17113622-222c-4782-947c-36c9b0bf77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113622-222c-4782-947c-36c9b0bf7769" xsi:nil="true"/>
    <lcf76f155ced4ddcb4097134ff3c332f xmlns="40b2c5bb-1ea7-4fe3-8182-fb35f1b78be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7FD67D-20C6-4B1C-A3FA-3C7075909F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b2c5bb-1ea7-4fe3-8182-fb35f1b78be9"/>
    <ds:schemaRef ds:uri="17113622-222c-4782-947c-36c9b0bf77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744921-B4DD-43D3-8CD7-76789A9DFFE3}">
  <ds:schemaRefs>
    <ds:schemaRef ds:uri="http://schemas.microsoft.com/office/2006/metadata/properties"/>
    <ds:schemaRef ds:uri="http://schemas.microsoft.com/office/infopath/2007/PartnerControls"/>
    <ds:schemaRef ds:uri="17113622-222c-4782-947c-36c9b0bf7769"/>
    <ds:schemaRef ds:uri="40b2c5bb-1ea7-4fe3-8182-fb35f1b78be9"/>
  </ds:schemaRefs>
</ds:datastoreItem>
</file>

<file path=customXml/itemProps3.xml><?xml version="1.0" encoding="utf-8"?>
<ds:datastoreItem xmlns:ds="http://schemas.openxmlformats.org/officeDocument/2006/customXml" ds:itemID="{F103E92A-F10B-4613-8FCF-A4F6371D39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U8 í Vestmanna</vt:lpstr>
      <vt:lpstr>U7 í Hoyvík</vt:lpstr>
      <vt:lpstr>Bólkarnir</vt:lpstr>
      <vt:lpstr>Tilmeldingin</vt:lpstr>
      <vt:lpstr>Frymlar</vt:lpstr>
    </vt:vector>
  </TitlesOfParts>
  <Company>View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Ári Rouch</cp:lastModifiedBy>
  <cp:lastPrinted>2012-01-29T19:07:45Z</cp:lastPrinted>
  <dcterms:created xsi:type="dcterms:W3CDTF">2011-01-18T23:55:37Z</dcterms:created>
  <dcterms:modified xsi:type="dcterms:W3CDTF">2024-10-03T09:58:30Z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0x0101008991DB75A8680E499DE12D1C6DFCD947</vt:lpwstr>
  </property>
</Properties>
</file>